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72" windowWidth="15480" windowHeight="10752" activeTab="0"/>
  </bookViews>
  <sheets>
    <sheet name="Биология" sheetId="1" r:id="rId1"/>
    <sheet name="Химия" sheetId="2" r:id="rId2"/>
    <sheet name="Физика" sheetId="3" r:id="rId3"/>
    <sheet name="Начальная школа" sheetId="4" r:id="rId4"/>
    <sheet name="География" sheetId="5" r:id="rId5"/>
    <sheet name="Математика" sheetId="6" r:id="rId6"/>
    <sheet name="История" sheetId="7" r:id="rId7"/>
    <sheet name="Русский язык" sheetId="8" r:id="rId8"/>
    <sheet name="Литература и Музыка" sheetId="9" r:id="rId9"/>
    <sheet name="Иностранный язык" sheetId="10" r:id="rId10"/>
    <sheet name="Черчение и ИЗО" sheetId="11" r:id="rId11"/>
    <sheet name="ОБЖ" sheetId="12" r:id="rId12"/>
    <sheet name="НВП" sheetId="13" r:id="rId13"/>
    <sheet name="Дошкольное образование" sheetId="14" r:id="rId14"/>
    <sheet name="Лист1" sheetId="15" r:id="rId15"/>
    <sheet name="Лист2" sheetId="16" r:id="rId16"/>
  </sheets>
  <definedNames>
    <definedName name="_xlnm.Print_Area" localSheetId="0">'Биология'!$A$1:$F$594</definedName>
    <definedName name="_xlnm.Print_Area" localSheetId="4">'География'!$A$1:$E$139</definedName>
    <definedName name="_xlnm.Print_Area" localSheetId="9">'Иностранный язык'!$A$1:$E$115</definedName>
    <definedName name="_xlnm.Print_Area" localSheetId="6">'История'!$A$1:$E$180</definedName>
    <definedName name="_xlnm.Print_Area" localSheetId="8">'Литература и Музыка'!$A$1:$E$84</definedName>
    <definedName name="_xlnm.Print_Area" localSheetId="5">'Математика'!$A$1:$E$132</definedName>
    <definedName name="_xlnm.Print_Area" localSheetId="3">'Начальная школа'!$A$1:$E$351</definedName>
    <definedName name="_xlnm.Print_Area" localSheetId="7">'Русский язык'!$A$1:$E$71</definedName>
    <definedName name="_xlnm.Print_Area" localSheetId="2">'Физика'!$A$1:$E$342</definedName>
    <definedName name="_xlnm.Print_Area" localSheetId="1">'Химия'!$A$1:$E$427</definedName>
  </definedNames>
  <calcPr fullCalcOnLoad="1"/>
</workbook>
</file>

<file path=xl/sharedStrings.xml><?xml version="1.0" encoding="utf-8"?>
<sst xmlns="http://schemas.openxmlformats.org/spreadsheetml/2006/main" count="5649" uniqueCount="5066">
  <si>
    <t>Математика (слайд - комплекты)</t>
  </si>
  <si>
    <t>Окружающий мир (слайд - комплекты)</t>
  </si>
  <si>
    <t>ИЗО (слайд - комплекты)</t>
  </si>
  <si>
    <t>Технология (слайд - комплекты)</t>
  </si>
  <si>
    <t>Электронные наглядные пособия с приложением (CD-диск, 32 карточки)</t>
  </si>
  <si>
    <t>Комбинативное пособие (компакт-диск, 30 книг, метод.посбие)</t>
  </si>
  <si>
    <r>
      <t>Набор репродукций</t>
    </r>
    <r>
      <rPr>
        <b/>
        <sz val="10"/>
        <rFont val="Times New Roman"/>
        <family val="1"/>
      </rPr>
      <t xml:space="preserve"> 20 репродукций</t>
    </r>
  </si>
  <si>
    <t>НШ315</t>
  </si>
  <si>
    <t>НШ316</t>
  </si>
  <si>
    <t>НШ317</t>
  </si>
  <si>
    <t>НШ318</t>
  </si>
  <si>
    <t>НШ319</t>
  </si>
  <si>
    <t>НШ320</t>
  </si>
  <si>
    <t>НШ321</t>
  </si>
  <si>
    <t>НШ322</t>
  </si>
  <si>
    <t>НШ323</t>
  </si>
  <si>
    <t>НШ324</t>
  </si>
  <si>
    <t>НШ325</t>
  </si>
  <si>
    <t>НШ326</t>
  </si>
  <si>
    <t>НШ327</t>
  </si>
  <si>
    <t>НШ328</t>
  </si>
  <si>
    <t>НШ329</t>
  </si>
  <si>
    <t>Коллекция "Лен и продукты его переработки"</t>
  </si>
  <si>
    <t>Б36</t>
  </si>
  <si>
    <t>Коллекция "Многообразие раковин моллюсков"</t>
  </si>
  <si>
    <t>Б37</t>
  </si>
  <si>
    <t>Б487</t>
  </si>
  <si>
    <t>Ф234</t>
  </si>
  <si>
    <t>Б623</t>
  </si>
  <si>
    <t>Б624</t>
  </si>
  <si>
    <t>Стакан фарфоровый N1, 25мл</t>
  </si>
  <si>
    <t>Б625</t>
  </si>
  <si>
    <t>Б626</t>
  </si>
  <si>
    <t>Б627</t>
  </si>
  <si>
    <t>Б628</t>
  </si>
  <si>
    <t>Б629</t>
  </si>
  <si>
    <t>Б630</t>
  </si>
  <si>
    <t>Б631</t>
  </si>
  <si>
    <t>Б632</t>
  </si>
  <si>
    <t>Стакан фарфоровый N2, 50мл</t>
  </si>
  <si>
    <t>Стакан фарфоровый N3, 150мл</t>
  </si>
  <si>
    <t>Стакан фарфоровый N4, 205мл</t>
  </si>
  <si>
    <t>Стакан фарфоровый N5, 400мл</t>
  </si>
  <si>
    <t>Стакан фарфоровый N6, 600мл</t>
  </si>
  <si>
    <t>Стакан фарфоровый N7, 1000мл</t>
  </si>
  <si>
    <t>Стакан фарфоровый N8, 2000мл</t>
  </si>
  <si>
    <t>Стакан фарфоровый N9, 4000мл</t>
  </si>
  <si>
    <t>Х459</t>
  </si>
  <si>
    <t>Х460</t>
  </si>
  <si>
    <t>Х461</t>
  </si>
  <si>
    <t>Х462</t>
  </si>
  <si>
    <t>Х463</t>
  </si>
  <si>
    <t>Х464</t>
  </si>
  <si>
    <t>Х465</t>
  </si>
  <si>
    <t>Х466</t>
  </si>
  <si>
    <t>Х467</t>
  </si>
  <si>
    <t>Х468</t>
  </si>
  <si>
    <t>Х469</t>
  </si>
  <si>
    <t>Х470</t>
  </si>
  <si>
    <t>Х471</t>
  </si>
  <si>
    <t>Х472</t>
  </si>
  <si>
    <t>Ступка N1, d-50мм</t>
  </si>
  <si>
    <t>Ступка N2, d-75мм</t>
  </si>
  <si>
    <t>Ступка N3, d-86мм</t>
  </si>
  <si>
    <t>Ступка N4, d-100мм</t>
  </si>
  <si>
    <t>Ступка N5, d-140мм</t>
  </si>
  <si>
    <t>Ступка N6, d-184мм</t>
  </si>
  <si>
    <t>Б633</t>
  </si>
  <si>
    <t>Б634</t>
  </si>
  <si>
    <t>Б635</t>
  </si>
  <si>
    <t>Б636</t>
  </si>
  <si>
    <t>Шпатель фарфоровый N1</t>
  </si>
  <si>
    <t>Б637</t>
  </si>
  <si>
    <t>Х473</t>
  </si>
  <si>
    <t>Х474</t>
  </si>
  <si>
    <t>Х475</t>
  </si>
  <si>
    <t>Чаша выпарительная N1, 25мл</t>
  </si>
  <si>
    <t>Х476</t>
  </si>
  <si>
    <t>Х477</t>
  </si>
  <si>
    <t>Х478</t>
  </si>
  <si>
    <t>Чаша выпарительная N2, 50мл</t>
  </si>
  <si>
    <t>Чаша выпарительная N3, 100мл</t>
  </si>
  <si>
    <t>Чаша выпарительная N5, 250мл</t>
  </si>
  <si>
    <t>Чаша выпарительная N6, 450мл</t>
  </si>
  <si>
    <t>Чаша выпарительная N7, 850мл</t>
  </si>
  <si>
    <t>Б638</t>
  </si>
  <si>
    <t>Б639</t>
  </si>
  <si>
    <t>Б640</t>
  </si>
  <si>
    <t>Б641</t>
  </si>
  <si>
    <t>НШ42</t>
  </si>
  <si>
    <t>Коллекция "Строительные материалы" (демонстрационная)</t>
  </si>
  <si>
    <t>Б38</t>
  </si>
  <si>
    <t>Коллекция "Палеонтологическая"</t>
  </si>
  <si>
    <t>Б39</t>
  </si>
  <si>
    <t>Коллекция "Плоды сельскохозяйственных растений"</t>
  </si>
  <si>
    <t>Б40</t>
  </si>
  <si>
    <t>Б42</t>
  </si>
  <si>
    <t>Коллекция "Раковины моллюсков"</t>
  </si>
  <si>
    <t>Б43</t>
  </si>
  <si>
    <t>Коллекция "Семена и плоды"</t>
  </si>
  <si>
    <t>Б44</t>
  </si>
  <si>
    <t>Коллекция "Семена и плоды с раздаточным материалом"</t>
  </si>
  <si>
    <t>Б45</t>
  </si>
  <si>
    <t>Б46</t>
  </si>
  <si>
    <t>Коллекция "Формы сохранности ископаемых растений и животных"</t>
  </si>
  <si>
    <t>Б47</t>
  </si>
  <si>
    <t>Коллекция "Хлопок и продукты его переработки"</t>
  </si>
  <si>
    <t>Б48</t>
  </si>
  <si>
    <t>Коллекция "Шелк для начальной школы"</t>
  </si>
  <si>
    <t>Б49</t>
  </si>
  <si>
    <t>Коллекция "Шерсть и продукты ее переработки"</t>
  </si>
  <si>
    <t>Б50</t>
  </si>
  <si>
    <t>Коллекция "Шишки, плоды, семена деревьев и кустарников"</t>
  </si>
  <si>
    <t>Б466</t>
  </si>
  <si>
    <t>Б467</t>
  </si>
  <si>
    <t>Коллекция "Палеонтологическая" (23 шт.) (гипс)</t>
  </si>
  <si>
    <t>Коллекция "Пшеница и продукты ее переработки"</t>
  </si>
  <si>
    <t>НШ53</t>
  </si>
  <si>
    <t>Комплект таблиц "Звуки и буквы Русского алфавита"                                     (2 таблицы + 128 карточек)</t>
  </si>
  <si>
    <t>НШ64</t>
  </si>
  <si>
    <t>НШ65</t>
  </si>
  <si>
    <t>Таблица "Изучение чисел 1-го и 2-го десятка"</t>
  </si>
  <si>
    <t>НШ66</t>
  </si>
  <si>
    <t>Таблица "Квадраты натуральных чисел от 11 до 99"</t>
  </si>
  <si>
    <t>Набор для моделирования молекул неорганических соединений</t>
  </si>
  <si>
    <t>Х410</t>
  </si>
  <si>
    <t>Набор для моделирования молекул органических соединений</t>
  </si>
  <si>
    <t>Х55</t>
  </si>
  <si>
    <t>Х71</t>
  </si>
  <si>
    <t>Аппарат для проведения хим. реакций АПХР</t>
  </si>
  <si>
    <t>Х361</t>
  </si>
  <si>
    <t>Аппарат для сбора газов (дем.)</t>
  </si>
  <si>
    <t>Х203</t>
  </si>
  <si>
    <t>Х204</t>
  </si>
  <si>
    <t>Х56</t>
  </si>
  <si>
    <t>Баня комбинированная лабораторная БКЛ</t>
  </si>
  <si>
    <t>Х324</t>
  </si>
  <si>
    <t>Х329</t>
  </si>
  <si>
    <t>Весы электронные до 2000 гр.</t>
  </si>
  <si>
    <t>Х325</t>
  </si>
  <si>
    <t>Х411</t>
  </si>
  <si>
    <t>Держатель для бюреток</t>
  </si>
  <si>
    <t>Х62</t>
  </si>
  <si>
    <t>Доска для сушки посуды</t>
  </si>
  <si>
    <t>Х414</t>
  </si>
  <si>
    <t>Источник питания 24В</t>
  </si>
  <si>
    <t>Х63</t>
  </si>
  <si>
    <t>Колонка адсорбционная КАД</t>
  </si>
  <si>
    <t>Х64</t>
  </si>
  <si>
    <t>Х413</t>
  </si>
  <si>
    <t>Линейный источник питания 18В</t>
  </si>
  <si>
    <t>Х412</t>
  </si>
  <si>
    <t>Х34</t>
  </si>
  <si>
    <t>Х408</t>
  </si>
  <si>
    <t>Х65</t>
  </si>
  <si>
    <t>Набор посуды для дистилляции воды</t>
  </si>
  <si>
    <t>Х404</t>
  </si>
  <si>
    <t>Х67</t>
  </si>
  <si>
    <t xml:space="preserve">Плитка электрическая </t>
  </si>
  <si>
    <t>Х73</t>
  </si>
  <si>
    <t>Прибор для демонстрации зависимости скорости химических реакций от условий</t>
  </si>
  <si>
    <t>Х74</t>
  </si>
  <si>
    <t>Прибор для иллюстрации закона сохранения массы веществ</t>
  </si>
  <si>
    <t>Комплект таблиц "Устные приемы сложения и вычитания  в пределах сотни" (4 шт.)</t>
  </si>
  <si>
    <t>НШ89</t>
  </si>
  <si>
    <t>НШ243</t>
  </si>
  <si>
    <t>НШ244</t>
  </si>
  <si>
    <t>Английский язык Глагол have как смысловой (22 пленки)</t>
  </si>
  <si>
    <t>ИН16</t>
  </si>
  <si>
    <t>Английский язык Глагол have как вспомогательный (25 пленок)</t>
  </si>
  <si>
    <t>ИН41</t>
  </si>
  <si>
    <t>Б41</t>
  </si>
  <si>
    <t>Коллекция энтомологическая "Представители отряда насекомых"</t>
  </si>
  <si>
    <t>Б479</t>
  </si>
  <si>
    <t>Коллекция энтомологическая "Половой диморфизм"</t>
  </si>
  <si>
    <t>Б480</t>
  </si>
  <si>
    <t>Комплект таблиц "Физика 9 класс" (20 шт.)</t>
  </si>
  <si>
    <t>Ф371</t>
  </si>
  <si>
    <t>Комплект таблиц "Физика 11 класс" (15 шт.)</t>
  </si>
  <si>
    <t>Ф178</t>
  </si>
  <si>
    <t>Методические указания "Механика"</t>
  </si>
  <si>
    <t>Ф179</t>
  </si>
  <si>
    <t>Методические указания "Оптика"</t>
  </si>
  <si>
    <t>Ф180</t>
  </si>
  <si>
    <t>Методические указания "Электричество"</t>
  </si>
  <si>
    <t>Ф181</t>
  </si>
  <si>
    <t>НШ235</t>
  </si>
  <si>
    <t>НШ236</t>
  </si>
  <si>
    <t>НШ237</t>
  </si>
  <si>
    <t>Комплект таблиц "Русский язык 1 класс" (10 шт.)</t>
  </si>
  <si>
    <t>НШ238</t>
  </si>
  <si>
    <t>Комплект таблиц "Русский язык 2 класс" (8 шт.)</t>
  </si>
  <si>
    <t>НШ239</t>
  </si>
  <si>
    <t>Ф155</t>
  </si>
  <si>
    <t>Прибор для демонстрации атмосферного давления (лабораторный)</t>
  </si>
  <si>
    <t>Ф156</t>
  </si>
  <si>
    <t>ИС92</t>
  </si>
  <si>
    <t>Право (20)</t>
  </si>
  <si>
    <t>Карта полушарий для средней школы глянцевое 1-стороннее ламинирование</t>
  </si>
  <si>
    <t>Г46</t>
  </si>
  <si>
    <t>Модель "Круговорот воды в природе"</t>
  </si>
  <si>
    <t>Г145</t>
  </si>
  <si>
    <t xml:space="preserve">Модель "Строение Солнечной системы" (электрическая) </t>
  </si>
  <si>
    <t>Г154</t>
  </si>
  <si>
    <t>Анемометр (Прибор для демоннстрации измерения силы ветра)</t>
  </si>
  <si>
    <t>Г83</t>
  </si>
  <si>
    <t>География России (100 шт.) + CD</t>
  </si>
  <si>
    <t>Г84</t>
  </si>
  <si>
    <t>Ландшафты Земли (120 шт.) + CD</t>
  </si>
  <si>
    <t>Г85</t>
  </si>
  <si>
    <t>Стихии Земли (120 шт.) + CD</t>
  </si>
  <si>
    <t>Г86</t>
  </si>
  <si>
    <t>Население Мира (120 шт.) + CD</t>
  </si>
  <si>
    <t>Г87</t>
  </si>
  <si>
    <t>Минералы и горные породы (140 шт.) + CD</t>
  </si>
  <si>
    <t>Г89</t>
  </si>
  <si>
    <t>Г147</t>
  </si>
  <si>
    <t>Промыслы народов России</t>
  </si>
  <si>
    <t>Г143</t>
  </si>
  <si>
    <t>Г144</t>
  </si>
  <si>
    <t>Таблицы</t>
  </si>
  <si>
    <t>Г101</t>
  </si>
  <si>
    <t>Г102</t>
  </si>
  <si>
    <t xml:space="preserve">Комплект таблиц "Рельеф" (10 шт.) </t>
  </si>
  <si>
    <t>Г127</t>
  </si>
  <si>
    <t>Комплект таблиц "Земля и Солнце" (4 шт.)</t>
  </si>
  <si>
    <t>Г128</t>
  </si>
  <si>
    <t>Комплект таблиц "География. Начальный курс 6 класс" (12 шт.)</t>
  </si>
  <si>
    <t>Г129</t>
  </si>
  <si>
    <t>Б579</t>
  </si>
  <si>
    <t>Б580</t>
  </si>
  <si>
    <t>Б581</t>
  </si>
  <si>
    <t>Комплект таблиц "Введение в экологию" (18 шт.)</t>
  </si>
  <si>
    <t>Б453</t>
  </si>
  <si>
    <t>Б454</t>
  </si>
  <si>
    <t>Б582</t>
  </si>
  <si>
    <t>Б455</t>
  </si>
  <si>
    <t>Магниты круглые 3 см.</t>
  </si>
  <si>
    <t>Б593</t>
  </si>
  <si>
    <t xml:space="preserve">Биология </t>
  </si>
  <si>
    <t>Б594</t>
  </si>
  <si>
    <t>Зоология - Часть 1</t>
  </si>
  <si>
    <t>Б595</t>
  </si>
  <si>
    <t>Зоология - Часть 2</t>
  </si>
  <si>
    <t>Б596</t>
  </si>
  <si>
    <t xml:space="preserve">Ботаника </t>
  </si>
  <si>
    <t>Б250</t>
  </si>
  <si>
    <t>Анатомия и морфология растений - Часть 1</t>
  </si>
  <si>
    <t>Анатомия и морфология растений - Часть 2</t>
  </si>
  <si>
    <t>Систематика растений - Часть 1</t>
  </si>
  <si>
    <t>Систематика растений - Часть 2</t>
  </si>
  <si>
    <t>Систематика растений - Часть 3</t>
  </si>
  <si>
    <t>Систематика растений - Часть 4</t>
  </si>
  <si>
    <t>Цитология</t>
  </si>
  <si>
    <t>Экологические факторы. Влажность</t>
  </si>
  <si>
    <t>Экологические факторы. Свет</t>
  </si>
  <si>
    <t>Экологические факторы. Температура</t>
  </si>
  <si>
    <t>ОБЖ3</t>
  </si>
  <si>
    <t>ОБЖ5</t>
  </si>
  <si>
    <t>ОБЖ6</t>
  </si>
  <si>
    <t>ОБЖ10</t>
  </si>
  <si>
    <t>ОБЖ14</t>
  </si>
  <si>
    <t>ОБЖ15</t>
  </si>
  <si>
    <t>ОБЖ35</t>
  </si>
  <si>
    <t>ОБЖ36</t>
  </si>
  <si>
    <t>ОБЖ37</t>
  </si>
  <si>
    <t>ОБЖ38</t>
  </si>
  <si>
    <t>ОБЖ39</t>
  </si>
  <si>
    <t>ОБЖ40</t>
  </si>
  <si>
    <t>ОБЖ41</t>
  </si>
  <si>
    <t>ОБЖ42</t>
  </si>
  <si>
    <t>ОБЖ44</t>
  </si>
  <si>
    <t>ОБЖ58</t>
  </si>
  <si>
    <t>ИЗО145</t>
  </si>
  <si>
    <t>Гипсовый бюст Антиной</t>
  </si>
  <si>
    <t>ИЗО146</t>
  </si>
  <si>
    <t>Гипсовый бюст Аполлона Бельведерского</t>
  </si>
  <si>
    <t>ИЗО147</t>
  </si>
  <si>
    <t>Х222</t>
  </si>
  <si>
    <t>Х225</t>
  </si>
  <si>
    <t>Х226</t>
  </si>
  <si>
    <t>Х231</t>
  </si>
  <si>
    <t>Х232</t>
  </si>
  <si>
    <t>Х230</t>
  </si>
  <si>
    <t>Х228</t>
  </si>
  <si>
    <t>Х229</t>
  </si>
  <si>
    <t>Х227</t>
  </si>
  <si>
    <t>Х123</t>
  </si>
  <si>
    <t>Х124</t>
  </si>
  <si>
    <t>Б599</t>
  </si>
  <si>
    <t>Датчик CO2 (KDS-1020)</t>
  </si>
  <si>
    <t>Б600</t>
  </si>
  <si>
    <t xml:space="preserve">Датчик влажности (KDS-1008) </t>
  </si>
  <si>
    <t>Б601</t>
  </si>
  <si>
    <t xml:space="preserve">Датчик кислорода (KDS-1047) </t>
  </si>
  <si>
    <t>Б602</t>
  </si>
  <si>
    <t>Б603</t>
  </si>
  <si>
    <t>Б575</t>
  </si>
  <si>
    <t>Карта Центральная и Восточная Азия социально-экономическая глянцевое 1-стороннее ламинирование</t>
  </si>
  <si>
    <t>Г17</t>
  </si>
  <si>
    <t>Г18</t>
  </si>
  <si>
    <t>Г19</t>
  </si>
  <si>
    <t>Раздаточные образцы минералов и горных пород  (26 видов по 3 образца каждого вида)</t>
  </si>
  <si>
    <t>Г65</t>
  </si>
  <si>
    <t>Г148</t>
  </si>
  <si>
    <t>Сырье для топливной промышленности (раздаточная)</t>
  </si>
  <si>
    <t>Г149</t>
  </si>
  <si>
    <t>Сырье для химической промышленности (раздаточная)</t>
  </si>
  <si>
    <t>Г67</t>
  </si>
  <si>
    <t>Гербарий для курса географии (20 видов) формат А-3</t>
  </si>
  <si>
    <t>Г69</t>
  </si>
  <si>
    <t>Кнопка магнитная редкоземельная (КМР 1)</t>
  </si>
  <si>
    <t>Г70</t>
  </si>
  <si>
    <t>Г71</t>
  </si>
  <si>
    <t>Г72</t>
  </si>
  <si>
    <t>Модель "Строение Земли"</t>
  </si>
  <si>
    <t>Г73</t>
  </si>
  <si>
    <t>Модель "Строение вулкана" (малая)</t>
  </si>
  <si>
    <t>Г74</t>
  </si>
  <si>
    <t>НШ123</t>
  </si>
  <si>
    <t>Портреты русских и зарубежных композиторов (44 шт.)</t>
  </si>
  <si>
    <t>Слайд-комплекты (20 слайдов)</t>
  </si>
  <si>
    <t>ЛМ8</t>
  </si>
  <si>
    <t xml:space="preserve">Вокруг Пушкина </t>
  </si>
  <si>
    <t>ЛМ9</t>
  </si>
  <si>
    <t>Портреты литераторов 19 в.</t>
  </si>
  <si>
    <t>ЛМ14</t>
  </si>
  <si>
    <t>"Слово о полку Игореве" в иллюстрациях художников</t>
  </si>
  <si>
    <t>ЛМ110</t>
  </si>
  <si>
    <t>А.А. Фет. Жизнь и творчество</t>
  </si>
  <si>
    <t>ЛМ20</t>
  </si>
  <si>
    <t xml:space="preserve">А.Ахматова. Творческий портрет </t>
  </si>
  <si>
    <t>ЛМ26</t>
  </si>
  <si>
    <t>А.Н.Островский. Жизнь и творчество</t>
  </si>
  <si>
    <t>ЛМ16</t>
  </si>
  <si>
    <t>А.Н.Радищев и его книга "Путешествие из Петербурга в Москву"</t>
  </si>
  <si>
    <t>ЛМ23</t>
  </si>
  <si>
    <t>А.П. Платонов. Творческий портрет</t>
  </si>
  <si>
    <t>ЛМ107</t>
  </si>
  <si>
    <t>А.С. Грибоедов. Жизнь и творчество</t>
  </si>
  <si>
    <t>ЛМ21</t>
  </si>
  <si>
    <t>В.В. Маяковский. Жизнь и творчество</t>
  </si>
  <si>
    <t>ЛМ18</t>
  </si>
  <si>
    <t>Встреча с А.А.Блоком</t>
  </si>
  <si>
    <t>ЛМ22</t>
  </si>
  <si>
    <t>Герои романа "Война и мир" в иллюстрациях</t>
  </si>
  <si>
    <t>ЛМ25</t>
  </si>
  <si>
    <t>Герои Ф.М.Достоевского в иллюстр.художников</t>
  </si>
  <si>
    <t>Комплект "Наши игры-2" (лото-загадки + настольный театр)</t>
  </si>
  <si>
    <t>НШ101</t>
  </si>
  <si>
    <t>Комплект "Цифры,буквы,знаки с магнитным креплением" для начальной школы (лам.)</t>
  </si>
  <si>
    <t>Глобус звездного неба d-210 мм</t>
  </si>
  <si>
    <t>Глобус звездного неба d-210 мм с подсветкой</t>
  </si>
  <si>
    <t>Глобус Луны d-320 мм</t>
  </si>
  <si>
    <t>М82</t>
  </si>
  <si>
    <t>М83</t>
  </si>
  <si>
    <t>М84</t>
  </si>
  <si>
    <t>М73</t>
  </si>
  <si>
    <t>М74</t>
  </si>
  <si>
    <t>М75</t>
  </si>
  <si>
    <t>М76</t>
  </si>
  <si>
    <t>М77</t>
  </si>
  <si>
    <t>М78</t>
  </si>
  <si>
    <t>М79</t>
  </si>
  <si>
    <t>М85</t>
  </si>
  <si>
    <t>М86</t>
  </si>
  <si>
    <t>М87</t>
  </si>
  <si>
    <t>М88</t>
  </si>
  <si>
    <t>М80</t>
  </si>
  <si>
    <t>М30</t>
  </si>
  <si>
    <t>М31</t>
  </si>
  <si>
    <t>М32</t>
  </si>
  <si>
    <t>М33</t>
  </si>
  <si>
    <t>М34</t>
  </si>
  <si>
    <t>М35</t>
  </si>
  <si>
    <t>Б255</t>
  </si>
  <si>
    <t>Млекопитающие (100 шт.)</t>
  </si>
  <si>
    <t>Б256</t>
  </si>
  <si>
    <t>Птицы (100 шт.)</t>
  </si>
  <si>
    <t>Б257</t>
  </si>
  <si>
    <t>Рыбы, земноводные, пресмыкающиеся (120 шт.)</t>
  </si>
  <si>
    <t>Б258</t>
  </si>
  <si>
    <t>Цитология и генетика (80 шт.)</t>
  </si>
  <si>
    <t>Б259</t>
  </si>
  <si>
    <t>Человек и его здоровье (100 шт.)</t>
  </si>
  <si>
    <t>Б260</t>
  </si>
  <si>
    <t>Эволюция (120 шт.)</t>
  </si>
  <si>
    <t>Б261</t>
  </si>
  <si>
    <t>Экология (100 шт.)</t>
  </si>
  <si>
    <t>Б312</t>
  </si>
  <si>
    <t>Уровни организации живой природы</t>
  </si>
  <si>
    <t>Б262</t>
  </si>
  <si>
    <t>Сельскохозяйственная энтомология</t>
  </si>
  <si>
    <t>Б263</t>
  </si>
  <si>
    <t>Растениеводство. Сорта и гибриды сельскохозяйственных растений</t>
  </si>
  <si>
    <t>Б264</t>
  </si>
  <si>
    <t>Животноводство. Породы сельскохозяйственных животных</t>
  </si>
  <si>
    <t>Б265</t>
  </si>
  <si>
    <t>Грибы (10 пленок)</t>
  </si>
  <si>
    <t>Б266</t>
  </si>
  <si>
    <t>Зоология. Млекопитающие (16 пленок)</t>
  </si>
  <si>
    <t>Б267</t>
  </si>
  <si>
    <t>Х77</t>
  </si>
  <si>
    <t>Прибор для получения растворимых веществ в твердом виде</t>
  </si>
  <si>
    <t>Х415</t>
  </si>
  <si>
    <t>Столик подъемно-поворотный с 2-мя плоскостями</t>
  </si>
  <si>
    <t>Х216</t>
  </si>
  <si>
    <t>Столик подъемный 15х15 см.</t>
  </si>
  <si>
    <t>Х69</t>
  </si>
  <si>
    <t>Столик подъемный 20х20 см.</t>
  </si>
  <si>
    <t>Х118</t>
  </si>
  <si>
    <t>Аппарат для сбора газов (лаб.)</t>
  </si>
  <si>
    <t>Х114</t>
  </si>
  <si>
    <t>Х24</t>
  </si>
  <si>
    <t>Х25</t>
  </si>
  <si>
    <t>Х26</t>
  </si>
  <si>
    <t>Х27</t>
  </si>
  <si>
    <t>Х28</t>
  </si>
  <si>
    <t>Х29</t>
  </si>
  <si>
    <t>Х30</t>
  </si>
  <si>
    <t>Х31</t>
  </si>
  <si>
    <t>Х32</t>
  </si>
  <si>
    <t>Х33</t>
  </si>
  <si>
    <t>Х35</t>
  </si>
  <si>
    <t>Х36</t>
  </si>
  <si>
    <t>Х37</t>
  </si>
  <si>
    <t>Х38</t>
  </si>
  <si>
    <t>Х39</t>
  </si>
  <si>
    <t>Части целого на круге. Простые дроби</t>
  </si>
  <si>
    <t>НШ38</t>
  </si>
  <si>
    <t>НШ39</t>
  </si>
  <si>
    <t>Модель раздаточная "Часовой циферблат" (набор 15 шт.)</t>
  </si>
  <si>
    <t>НШ208</t>
  </si>
  <si>
    <t>Набор "Части целого на круге. Простые дроби" (15 шт.)</t>
  </si>
  <si>
    <t>НШ397</t>
  </si>
  <si>
    <t>Набор звуковых схем (демонстрационный)</t>
  </si>
  <si>
    <t>НШ398</t>
  </si>
  <si>
    <t>Набор звуковых схем (раздаточный)</t>
  </si>
  <si>
    <t>НШ43</t>
  </si>
  <si>
    <t>НШ45</t>
  </si>
  <si>
    <t>НШ46</t>
  </si>
  <si>
    <t>Комплект таблиц "Русский язык 6 класс" (7 шт.)</t>
  </si>
  <si>
    <t>Комплект таблиц "Русский язык 5 класс" (14 шт.)</t>
  </si>
  <si>
    <t>Комплект таблиц "Основные правила орфографии и пунктуации 5 - 9 класс" (12 шт.)</t>
  </si>
  <si>
    <t>Комплект таблиц "Русский язык 7класс" (7 шт.)</t>
  </si>
  <si>
    <t>Комплект таблиц "Русский язык 8 класс" (7 шт.)</t>
  </si>
  <si>
    <t>Учимся рассматривать картинку (20 слайдов)</t>
  </si>
  <si>
    <t>ИЗО41</t>
  </si>
  <si>
    <t>Художники пишут художников (20 слайдов)</t>
  </si>
  <si>
    <t>ИЗО132</t>
  </si>
  <si>
    <t>Компьютерный измерительный блок "Про" KDM-1002</t>
  </si>
  <si>
    <t>Ф224</t>
  </si>
  <si>
    <t>Датчик атмосферного давления-Барометр (KDS-1016)</t>
  </si>
  <si>
    <t>Ф225</t>
  </si>
  <si>
    <t>Дифференциальный датчик давления газа-1 (KDS-1034)</t>
  </si>
  <si>
    <t>Ф226</t>
  </si>
  <si>
    <t>Дифференциальный датчик давления газа-2 (KDS-1032)</t>
  </si>
  <si>
    <t>Ф227</t>
  </si>
  <si>
    <t>Датчик движения(расстояния) (KDS-1042)</t>
  </si>
  <si>
    <t>Ф228</t>
  </si>
  <si>
    <t>Фотозатвор(оптоэлектрический датчик) (KDS-1023)</t>
  </si>
  <si>
    <t>Ф230</t>
  </si>
  <si>
    <t>Датчик ускорения 5g (KDS-1014)</t>
  </si>
  <si>
    <t>Ф231</t>
  </si>
  <si>
    <t>Динамометрический датчик деформации (KDS-1029)</t>
  </si>
  <si>
    <t>Ф232</t>
  </si>
  <si>
    <t>Ф233</t>
  </si>
  <si>
    <t>Датчик ионизирующего излучения (KDS-1057)</t>
  </si>
  <si>
    <t>Ф236</t>
  </si>
  <si>
    <t>Датчик тока (KDS-1010)</t>
  </si>
  <si>
    <t>Комплект таблиц "Строение вещества" (10 шт.)</t>
  </si>
  <si>
    <t>Х174</t>
  </si>
  <si>
    <t>Х337</t>
  </si>
  <si>
    <t>Х336</t>
  </si>
  <si>
    <t>Х175</t>
  </si>
  <si>
    <t>Х339</t>
  </si>
  <si>
    <t>М91</t>
  </si>
  <si>
    <t>Комплект таблиц "Литература 10 класс" (12 шт.)</t>
  </si>
  <si>
    <t>ЛМ97</t>
  </si>
  <si>
    <t>Комплект таблиц "Литература 11 класс" (12 шт.)</t>
  </si>
  <si>
    <t>ЛМ91</t>
  </si>
  <si>
    <t>Комплект таблиц "Литература 5 класс" (12 шт.)</t>
  </si>
  <si>
    <t>ЛМ114</t>
  </si>
  <si>
    <t>Комплект таблиц "Литература 5-11 классы. Теория литературы" (20 шт.)</t>
  </si>
  <si>
    <t>ЛМ92</t>
  </si>
  <si>
    <t>Комплект таблиц "Литература 6 класс" (12 шт.)</t>
  </si>
  <si>
    <t>ЛМ93</t>
  </si>
  <si>
    <t>Комплект таблиц "Литература 7 класс" (12 шт.)</t>
  </si>
  <si>
    <t>ЛМ94</t>
  </si>
  <si>
    <t>Комплект таблиц "Литература 8 класс" (12 шт.)</t>
  </si>
  <si>
    <t>ЛМ95</t>
  </si>
  <si>
    <t>Комплект таблиц "Литература 9 класс" (12 шт.)</t>
  </si>
  <si>
    <t>Комплект таблиц "Музыкальные инструменты" (8 шт.)</t>
  </si>
  <si>
    <t>ЛМ5</t>
  </si>
  <si>
    <t>НШ34</t>
  </si>
  <si>
    <t>Набор цифр от 0 до 10 с магнитным креплением</t>
  </si>
  <si>
    <t>НШ108</t>
  </si>
  <si>
    <t>Набор цифр от 1 до 10 (50х70 мм.)</t>
  </si>
  <si>
    <t>Комплект таблиц "ОБЖ. Альбом детям  по ПДД" (10 шт.)</t>
  </si>
  <si>
    <t>Комплект таблиц "ОБЖ. Альбом детям "Пожарная безопасность" (10 шт.)</t>
  </si>
  <si>
    <t>Набор букв русского алфавита (256 карт)</t>
  </si>
  <si>
    <t>Комплект таблиц "Ступеньки грамоты" (58 шт.)</t>
  </si>
  <si>
    <t xml:space="preserve">Комплект таблиц "Умножение учим с увлечением" </t>
  </si>
  <si>
    <t>Влажный препарат "Внутреннее строение лягушки"</t>
  </si>
  <si>
    <t>Б5</t>
  </si>
  <si>
    <t>Влажный препарат "Внутреннее строение рыбы"</t>
  </si>
  <si>
    <t>Б19</t>
  </si>
  <si>
    <t>Влажный препарат "Внутреннее строение птицы"</t>
  </si>
  <si>
    <t>Б6</t>
  </si>
  <si>
    <t>Влажный препарат "Гадюка"</t>
  </si>
  <si>
    <t>Б7</t>
  </si>
  <si>
    <t>Влажный препарат "Карась"</t>
  </si>
  <si>
    <t>Б8</t>
  </si>
  <si>
    <t xml:space="preserve">Влажный препарат "Корень бобового растения с клубеньками" </t>
  </si>
  <si>
    <t>Б458</t>
  </si>
  <si>
    <t>Влажный препарат "Креветка"</t>
  </si>
  <si>
    <t>Б9</t>
  </si>
  <si>
    <t>Влажный препарат "Нереида"</t>
  </si>
  <si>
    <t>Б301</t>
  </si>
  <si>
    <t>Модель барельефная "Желудок жвачного животного"</t>
  </si>
  <si>
    <t>Б120</t>
  </si>
  <si>
    <t>Модель барельефная "Желудок" (внешняя и внутренняя поверхности)</t>
  </si>
  <si>
    <t>Б122</t>
  </si>
  <si>
    <t>Модель барельефная "Зерновка пшеницы"</t>
  </si>
  <si>
    <t>Б123</t>
  </si>
  <si>
    <t>Модель барельефная "Клеточное строение стебля"</t>
  </si>
  <si>
    <t>Б432</t>
  </si>
  <si>
    <t xml:space="preserve">Модель барельефная "Клеточное строение листа" </t>
  </si>
  <si>
    <t>Б433</t>
  </si>
  <si>
    <t>Модель барельефная "Клеточное строение корня"</t>
  </si>
  <si>
    <t>Б124</t>
  </si>
  <si>
    <t>Модель барельефная "Строение кожи"</t>
  </si>
  <si>
    <t>Б465</t>
  </si>
  <si>
    <t>Модель барельефная "Кровеносная система человека"</t>
  </si>
  <si>
    <t>Б125</t>
  </si>
  <si>
    <t>Модель барельефная "Строение почки"</t>
  </si>
  <si>
    <t>Б306</t>
  </si>
  <si>
    <t>Набор муляжей овощей (большой из 13 шт.)</t>
  </si>
  <si>
    <t>Б62</t>
  </si>
  <si>
    <t xml:space="preserve">Набор муляжей фруктов </t>
  </si>
  <si>
    <t>Б63</t>
  </si>
  <si>
    <t>Б64</t>
  </si>
  <si>
    <t>Б65</t>
  </si>
  <si>
    <t>Б66</t>
  </si>
  <si>
    <t>Б67</t>
  </si>
  <si>
    <t>Б68</t>
  </si>
  <si>
    <t>Б69</t>
  </si>
  <si>
    <t>Б302</t>
  </si>
  <si>
    <t>Б70</t>
  </si>
  <si>
    <t>ИЗО149</t>
  </si>
  <si>
    <t>Гипсовый бюст Афродита в одежде</t>
  </si>
  <si>
    <t>ИЗО150</t>
  </si>
  <si>
    <t>ИЗО151</t>
  </si>
  <si>
    <t>ИЗО152</t>
  </si>
  <si>
    <t>Гипсовый бюст Венера</t>
  </si>
  <si>
    <t>ИЗО153</t>
  </si>
  <si>
    <t>Гипсовый бюст Вольтер</t>
  </si>
  <si>
    <t>ИЗО154</t>
  </si>
  <si>
    <t>Гипсовый бюст Геродот</t>
  </si>
  <si>
    <t>ИЗО46</t>
  </si>
  <si>
    <t>ИЗО47</t>
  </si>
  <si>
    <t>ИЗО134</t>
  </si>
  <si>
    <t>Глаз левый Давида</t>
  </si>
  <si>
    <t>ИЗО135</t>
  </si>
  <si>
    <t>Глаз правый Давида</t>
  </si>
  <si>
    <t>ИЗО136</t>
  </si>
  <si>
    <t>Глаза Давида</t>
  </si>
  <si>
    <t>ИЗО137</t>
  </si>
  <si>
    <t>Губы Давида</t>
  </si>
  <si>
    <t>ИЗО138</t>
  </si>
  <si>
    <t>Губы с носом Давида</t>
  </si>
  <si>
    <t>ИЗО139</t>
  </si>
  <si>
    <t>Кисть давида</t>
  </si>
  <si>
    <t>ИЗО140</t>
  </si>
  <si>
    <t>Нос Давида</t>
  </si>
  <si>
    <t>ИЗО141</t>
  </si>
  <si>
    <t>Стопа Геракла</t>
  </si>
  <si>
    <t>ИЗО142</t>
  </si>
  <si>
    <t>Ухо левое Давида</t>
  </si>
  <si>
    <t>ИЗО143</t>
  </si>
  <si>
    <t>Ухо правое Давида</t>
  </si>
  <si>
    <t>ИЗО144</t>
  </si>
  <si>
    <t>М36</t>
  </si>
  <si>
    <t>М46</t>
  </si>
  <si>
    <t>М47</t>
  </si>
  <si>
    <t>М69</t>
  </si>
  <si>
    <t xml:space="preserve">                  КАБИНЕТ ЧЕРЧЕНИЯ И ИЗО</t>
  </si>
  <si>
    <t>Наименование товара</t>
  </si>
  <si>
    <t>ИЗО49</t>
  </si>
  <si>
    <t>Абрикос</t>
  </si>
  <si>
    <t>ИЗО50</t>
  </si>
  <si>
    <t>Авокадо</t>
  </si>
  <si>
    <t>ИЗО51</t>
  </si>
  <si>
    <t>Ананас</t>
  </si>
  <si>
    <t>ИЗО52</t>
  </si>
  <si>
    <t>Ананас (мини)</t>
  </si>
  <si>
    <t>ИЗО53</t>
  </si>
  <si>
    <t>Апельсин</t>
  </si>
  <si>
    <t>ИЗО54</t>
  </si>
  <si>
    <t>Баклажан</t>
  </si>
  <si>
    <t>ИЗО55</t>
  </si>
  <si>
    <t>Банан</t>
  </si>
  <si>
    <t>ИЗО56</t>
  </si>
  <si>
    <t>Вишня</t>
  </si>
  <si>
    <t>ИЗО57</t>
  </si>
  <si>
    <t>ИС27</t>
  </si>
  <si>
    <t>ИС28</t>
  </si>
  <si>
    <t>ИС29</t>
  </si>
  <si>
    <t>ИС30</t>
  </si>
  <si>
    <t>ИС31</t>
  </si>
  <si>
    <t>ИС32</t>
  </si>
  <si>
    <t>ИС33</t>
  </si>
  <si>
    <t>ИС34</t>
  </si>
  <si>
    <t>ИС35</t>
  </si>
  <si>
    <t>ИС36</t>
  </si>
  <si>
    <t>ИС37</t>
  </si>
  <si>
    <t>ИС38</t>
  </si>
  <si>
    <t>ИС39</t>
  </si>
  <si>
    <t>ИС40</t>
  </si>
  <si>
    <t>ИС41</t>
  </si>
  <si>
    <t>ИС42</t>
  </si>
  <si>
    <t>ИС48</t>
  </si>
  <si>
    <t>ИС49</t>
  </si>
  <si>
    <t>ИС50</t>
  </si>
  <si>
    <t>ИС51</t>
  </si>
  <si>
    <t>ИС52</t>
  </si>
  <si>
    <t>ИС53</t>
  </si>
  <si>
    <t>ИС54</t>
  </si>
  <si>
    <t>Динамометр 10 Н двунаправленный (дем.)</t>
  </si>
  <si>
    <t>Динамометр демонстрационный (пара)</t>
  </si>
  <si>
    <t>Набор грузов по механике (10 шт. по 50 гр.)</t>
  </si>
  <si>
    <t>Набор дифракционных решеток (4 шт.)</t>
  </si>
  <si>
    <t>Таблица Шкала электромагнитных излучений 45х200 винил</t>
  </si>
  <si>
    <t>Х133</t>
  </si>
  <si>
    <t>Х386</t>
  </si>
  <si>
    <t>Х134</t>
  </si>
  <si>
    <t>Х97</t>
  </si>
  <si>
    <t>Х98</t>
  </si>
  <si>
    <t>Х99</t>
  </si>
  <si>
    <t>Х214</t>
  </si>
  <si>
    <t>Х215</t>
  </si>
  <si>
    <t>Х369</t>
  </si>
  <si>
    <t>Х285</t>
  </si>
  <si>
    <t>Х332</t>
  </si>
  <si>
    <t>Х333</t>
  </si>
  <si>
    <t>Х330</t>
  </si>
  <si>
    <t>Торсы (гипсовые модели)</t>
  </si>
  <si>
    <t>Модель барельефная "Внутреннее строение гидры"</t>
  </si>
  <si>
    <t>Б106</t>
  </si>
  <si>
    <t>Модель барельефная "Внутреннее строение голубя"</t>
  </si>
  <si>
    <t>Б107</t>
  </si>
  <si>
    <t>Модель барельефная "Внутреннее строение дождевого червя"</t>
  </si>
  <si>
    <t>Б108</t>
  </si>
  <si>
    <t>Модель барельефная "Внутреннее строение жука"</t>
  </si>
  <si>
    <t>Б109</t>
  </si>
  <si>
    <t>Модель барельефная "Внутреннее строение кролика"</t>
  </si>
  <si>
    <t>Б110</t>
  </si>
  <si>
    <t>Модель барельефная "Внутреннее строение лягушки"</t>
  </si>
  <si>
    <t>Б111</t>
  </si>
  <si>
    <t>Модель барельефная "Строение сердца человека"</t>
  </si>
  <si>
    <t>Б126</t>
  </si>
  <si>
    <t>Модель барельефная "Мочевыделительная система"</t>
  </si>
  <si>
    <t>Б464</t>
  </si>
  <si>
    <t>Модель барельефная "Нервная система человека"</t>
  </si>
  <si>
    <t>Б130</t>
  </si>
  <si>
    <t>Модель барельефная "Печень" (висцеральная поверхность)</t>
  </si>
  <si>
    <t>Б131</t>
  </si>
  <si>
    <t>Модель барельефная "Пищеварительный тракт"</t>
  </si>
  <si>
    <t>Б133</t>
  </si>
  <si>
    <t xml:space="preserve">Модель барельефная "Почка" (макро-микростроение) </t>
  </si>
  <si>
    <t>Б135</t>
  </si>
  <si>
    <t>Модель барельефная "Расположение органов брюшной полости" (2 планшета)</t>
  </si>
  <si>
    <t>Б136</t>
  </si>
  <si>
    <t xml:space="preserve">Модель барельефная "Растительная клетка" </t>
  </si>
  <si>
    <t>Б137</t>
  </si>
  <si>
    <t>Модель барельефная "Сагиттальный разрез головы"</t>
  </si>
  <si>
    <t>Б139</t>
  </si>
  <si>
    <t>Модель барельефная "Строение легких"</t>
  </si>
  <si>
    <t>Б140</t>
  </si>
  <si>
    <t xml:space="preserve">Модель барельефная "Строение спинного мозга" </t>
  </si>
  <si>
    <t>Б141</t>
  </si>
  <si>
    <t>Модель барельефная "Таз мужской и таз женский"</t>
  </si>
  <si>
    <t>Б434</t>
  </si>
  <si>
    <t>Модель барельефная "Таз мужской"</t>
  </si>
  <si>
    <t>Б142</t>
  </si>
  <si>
    <t>Поэты Серебряного века</t>
  </si>
  <si>
    <t>ЛМ37</t>
  </si>
  <si>
    <t>ЛМ104</t>
  </si>
  <si>
    <t>Химия  - Часть 2</t>
  </si>
  <si>
    <t>Химия  - Часть 3</t>
  </si>
  <si>
    <t>Химия  - Часть 4</t>
  </si>
  <si>
    <t>Г119</t>
  </si>
  <si>
    <t>Шар d = 250</t>
  </si>
  <si>
    <t>ИЗО199</t>
  </si>
  <si>
    <t>Шар d = 300</t>
  </si>
  <si>
    <t>ИЗО200</t>
  </si>
  <si>
    <t>Яйцо</t>
  </si>
  <si>
    <t>ИЗО201</t>
  </si>
  <si>
    <t>Гипсовая голова Амазонка</t>
  </si>
  <si>
    <t>ИЗО202</t>
  </si>
  <si>
    <t>Гипсовая голова Антиной</t>
  </si>
  <si>
    <t>ИЗО203</t>
  </si>
  <si>
    <t>Гипсовая голова Аполлон</t>
  </si>
  <si>
    <t>ИЗО204</t>
  </si>
  <si>
    <t>Гипсовая голова Афродита Книдос</t>
  </si>
  <si>
    <t>Прибор для обнаружения дыхательного газообмена у растений</t>
  </si>
  <si>
    <t>Б206</t>
  </si>
  <si>
    <t>Прибор для сравнения содержания СО2 во вдыхаемом и выдыхаемом воздухе</t>
  </si>
  <si>
    <t>Б201</t>
  </si>
  <si>
    <t>Расходный материал к микроскопам</t>
  </si>
  <si>
    <t>Б459</t>
  </si>
  <si>
    <t>Б207</t>
  </si>
  <si>
    <t>Б436</t>
  </si>
  <si>
    <t>Б437</t>
  </si>
  <si>
    <t>Комплект таблиц "Биология 10-11 классы. Цитология. Генетика. Селекция" (12 шт.)</t>
  </si>
  <si>
    <t>Пипетка измерительная 2-2-2-25 мл п.слив.</t>
  </si>
  <si>
    <t>Пипетка измерительная 2-2-2-10 мл п.слив.</t>
  </si>
  <si>
    <t>Б655</t>
  </si>
  <si>
    <t>Б656</t>
  </si>
  <si>
    <t>Х331</t>
  </si>
  <si>
    <t>Х103</t>
  </si>
  <si>
    <t>Х137</t>
  </si>
  <si>
    <t>Х101</t>
  </si>
  <si>
    <t>Х102</t>
  </si>
  <si>
    <t>Х278</t>
  </si>
  <si>
    <t>Х279</t>
  </si>
  <si>
    <t>Х104</t>
  </si>
  <si>
    <t>Х280</t>
  </si>
  <si>
    <t>Х281</t>
  </si>
  <si>
    <t>Х282</t>
  </si>
  <si>
    <t>Х284</t>
  </si>
  <si>
    <t>Х140</t>
  </si>
  <si>
    <t>Стеклянная палочка</t>
  </si>
  <si>
    <t>Х141</t>
  </si>
  <si>
    <t>Х144</t>
  </si>
  <si>
    <t>Х145</t>
  </si>
  <si>
    <t>Х146</t>
  </si>
  <si>
    <t>Х147</t>
  </si>
  <si>
    <t>Х148</t>
  </si>
  <si>
    <t>Х149</t>
  </si>
  <si>
    <t>Х360</t>
  </si>
  <si>
    <t>Х286</t>
  </si>
  <si>
    <t>Х287</t>
  </si>
  <si>
    <t>Х288</t>
  </si>
  <si>
    <t>Х292</t>
  </si>
  <si>
    <t>Х293</t>
  </si>
  <si>
    <t>Х294</t>
  </si>
  <si>
    <t>Х289</t>
  </si>
  <si>
    <t>Х290</t>
  </si>
  <si>
    <t>Х291</t>
  </si>
  <si>
    <t>Х106</t>
  </si>
  <si>
    <t>Х300</t>
  </si>
  <si>
    <t>Х301</t>
  </si>
  <si>
    <t>Х107</t>
  </si>
  <si>
    <t>Х298</t>
  </si>
  <si>
    <t>Х109</t>
  </si>
  <si>
    <t>Х108</t>
  </si>
  <si>
    <t>Х151</t>
  </si>
  <si>
    <t>Х152</t>
  </si>
  <si>
    <t>Х154</t>
  </si>
  <si>
    <t>Х110</t>
  </si>
  <si>
    <t>Х303</t>
  </si>
  <si>
    <t>Х349</t>
  </si>
  <si>
    <t>Х155</t>
  </si>
  <si>
    <t>Комплект таблиц "Химия. Растворы. Электролитическая диссоциация" (13 шт.)</t>
  </si>
  <si>
    <t>Х167</t>
  </si>
  <si>
    <t>Х170</t>
  </si>
  <si>
    <t>Комплект электроснабжения универ. 220/42/4В с розетками и проводами (КЭС)</t>
  </si>
  <si>
    <t>Комплект электроснабжения универсал. 220/42/4В с розетками и проводами (КЭС)</t>
  </si>
  <si>
    <t>Комплект приборов и принадлежностей для демонстрации свойств электромагнитных волн</t>
  </si>
  <si>
    <t>Ф21</t>
  </si>
  <si>
    <t>Насос вакуумный ручной</t>
  </si>
  <si>
    <t>ООО «Природоведение  и  школа»</t>
  </si>
  <si>
    <t>ИНН 7718960151 \ КПП 771801001</t>
  </si>
  <si>
    <t>Аппарат для дистилляции воды (220 В)</t>
  </si>
  <si>
    <t>Вольтметр демонстрационный (цифровой)</t>
  </si>
  <si>
    <t>Катушка дроссельная (демонстрационная)</t>
  </si>
  <si>
    <t>Набор по электролизу (демонстрационный)</t>
  </si>
  <si>
    <t>Прибор для получения галоидоалканов демонстрационный</t>
  </si>
  <si>
    <t>Прибор для получения галоидоалканов и сложных эфиров лабораторный</t>
  </si>
  <si>
    <t>Сетка латунная распылительная (80х80)</t>
  </si>
  <si>
    <t>Английский в картинках - Часть 26</t>
  </si>
  <si>
    <t>ИН85</t>
  </si>
  <si>
    <t>Английский в картинках - Часть 27</t>
  </si>
  <si>
    <t>ИН86</t>
  </si>
  <si>
    <t>Английский в картинках - Часть 28</t>
  </si>
  <si>
    <t>ИН87</t>
  </si>
  <si>
    <t>Английский в картинках - Часть 29</t>
  </si>
  <si>
    <t>ИН88</t>
  </si>
  <si>
    <t>Английский в картинках - Часть 30</t>
  </si>
  <si>
    <t>ИН89</t>
  </si>
  <si>
    <t>ИН90</t>
  </si>
  <si>
    <t>ИН91</t>
  </si>
  <si>
    <t>ИН92</t>
  </si>
  <si>
    <t>ИН93</t>
  </si>
  <si>
    <t>ИН94</t>
  </si>
  <si>
    <t>ИН95</t>
  </si>
  <si>
    <t>ИН11</t>
  </si>
  <si>
    <t>Английский язык Глагол be как смысловой (25 пленок)</t>
  </si>
  <si>
    <t>ИН12</t>
  </si>
  <si>
    <t>Английский язык Глагол be как вспомогательный (26 пленок)</t>
  </si>
  <si>
    <t>ИН13</t>
  </si>
  <si>
    <t>Английский язык Глагол do как смысловой (24 пленки)</t>
  </si>
  <si>
    <t>ИН14</t>
  </si>
  <si>
    <t>Английский язык Глагол do  как вспомогательный (27 пленок)</t>
  </si>
  <si>
    <t>ИН15</t>
  </si>
  <si>
    <t>НШ77</t>
  </si>
  <si>
    <t>Комплект таблиц "Порядок действий" (3 таблицы + 32 карточки)</t>
  </si>
  <si>
    <t>НШ233</t>
  </si>
  <si>
    <t>НШ78</t>
  </si>
  <si>
    <t>Таблица "Правила дорожного движения" (50*70 см.)</t>
  </si>
  <si>
    <t>НШ79</t>
  </si>
  <si>
    <t>Таблица "Предметные картинки"</t>
  </si>
  <si>
    <t>НШ80</t>
  </si>
  <si>
    <t>Холодильник шаровый 300 мл.</t>
  </si>
  <si>
    <t>Б396</t>
  </si>
  <si>
    <t>Холодильник шаровый 400 мл.</t>
  </si>
  <si>
    <t>Б397</t>
  </si>
  <si>
    <t>Холодильник ХСВ 200 мл.</t>
  </si>
  <si>
    <t>Б398</t>
  </si>
  <si>
    <t>Холодильник ХСВ 300 мл.</t>
  </si>
  <si>
    <t>Б399</t>
  </si>
  <si>
    <t>Холодильник ХСВ 400 мл.</t>
  </si>
  <si>
    <t>Б400</t>
  </si>
  <si>
    <t>Б401</t>
  </si>
  <si>
    <t>Цилиндр измерительный 50 мл.</t>
  </si>
  <si>
    <t>Б402</t>
  </si>
  <si>
    <t>Цилиндр измерительный 100 мл.</t>
  </si>
  <si>
    <t>Б403</t>
  </si>
  <si>
    <t>Цилиндр измерительный 250 мл.</t>
  </si>
  <si>
    <t>Б404</t>
  </si>
  <si>
    <t>Б405</t>
  </si>
  <si>
    <t>Коллекция "Торф и продукты его переработки"</t>
  </si>
  <si>
    <t>Х19</t>
  </si>
  <si>
    <t>Коллекция "Чугун и сталь"</t>
  </si>
  <si>
    <t>Х359</t>
  </si>
  <si>
    <t>Коллекция "Чугун и сталь" (15 паспарту)</t>
  </si>
  <si>
    <t>Х20</t>
  </si>
  <si>
    <t>Коллекция "Шкала твердости"</t>
  </si>
  <si>
    <t>Х385</t>
  </si>
  <si>
    <t>Коллекция "Шкала твердости" (15 паспарту)</t>
  </si>
  <si>
    <t>Х22</t>
  </si>
  <si>
    <t>Х23</t>
  </si>
  <si>
    <t>Х197</t>
  </si>
  <si>
    <t>Перенести в раздел Модели объемные</t>
  </si>
  <si>
    <t>Скелет голубя</t>
  </si>
  <si>
    <t xml:space="preserve">Скелет кролика </t>
  </si>
  <si>
    <t>Скелет лягушки</t>
  </si>
  <si>
    <t>Скелет рыбы</t>
  </si>
  <si>
    <t>Скелет человека 170 см.</t>
  </si>
  <si>
    <t>Скелет человека 42 см.</t>
  </si>
  <si>
    <t>Скелет человека 85 см.</t>
  </si>
  <si>
    <t>Скелет ящерицы</t>
  </si>
  <si>
    <t>Чашка Петри 60 мл. ПП</t>
  </si>
  <si>
    <t>Чашка Петри 100х20</t>
  </si>
  <si>
    <t>Карта Важнейшие культурные растения глянцевое 1-стороннее ламинирование</t>
  </si>
  <si>
    <t>Карта Зоогеографическая карта Мира глянцевое 1-стороннее ламинирование</t>
  </si>
  <si>
    <t>переименовано</t>
  </si>
  <si>
    <t>удалить текст, выделенный красным цветом</t>
  </si>
  <si>
    <t>Комплект моделей атомов для составления молекул со стержнями демонстрационный</t>
  </si>
  <si>
    <t>Модель "Доменная печь"</t>
  </si>
  <si>
    <t>Модель "Строение атома"</t>
  </si>
  <si>
    <t>Аппарат Киппа 250 мл.</t>
  </si>
  <si>
    <t>Аппарат Киппа 500 мл.</t>
  </si>
  <si>
    <t>Весы электронные до 500 гр. (220 Вт или батарейка крона) с табло и переходником для ПК</t>
  </si>
  <si>
    <t>Модели барельефные</t>
  </si>
  <si>
    <t>Азот и его соединения. Промышленный синтез аммиака (16 пленок)</t>
  </si>
  <si>
    <t>Виды химических связей (9 пленок)</t>
  </si>
  <si>
    <t>Гибридизация орбиталей (5 пленок)</t>
  </si>
  <si>
    <t>Сера и ее соединения. Производство серной кислоты (19 пленок)</t>
  </si>
  <si>
    <t>Электронные оболочки атомов и Периодический закон (12 пленок)</t>
  </si>
  <si>
    <t>Элементы и их свойства 8класс (11 пленок)</t>
  </si>
  <si>
    <t>Процессы окисления-восстановления (4 пленки)</t>
  </si>
  <si>
    <t>Химии (169 пленок)</t>
  </si>
  <si>
    <t>Таблица Эволюция органического мира 70х100 винил</t>
  </si>
  <si>
    <t>Таблица Эволюция развития живого мира 70х100 винил</t>
  </si>
  <si>
    <t>Таблица Возникновение жизни на земле 70х100 винил</t>
  </si>
  <si>
    <t>Комплект таблиц Экология 8 листов 70х100 винил</t>
  </si>
  <si>
    <t>Рычаг-линейка лабораторная</t>
  </si>
  <si>
    <t>Ф254</t>
  </si>
  <si>
    <t>НШ389</t>
  </si>
  <si>
    <t xml:space="preserve">Натюрморт </t>
  </si>
  <si>
    <t>НШ390</t>
  </si>
  <si>
    <t>Читаем, смотрим, обсуждаем</t>
  </si>
  <si>
    <t>НШ285</t>
  </si>
  <si>
    <t>Комплект таблиц "Цивилизационные альтернативы в истории России" (10 шт.)</t>
  </si>
  <si>
    <t>Комплект таблиц "Факторы формирования Российской цивилизации" (6 шт.)</t>
  </si>
  <si>
    <t>Комплект таблиц "Всемирная история (обобщающие таблицы)" (5 шт.)</t>
  </si>
  <si>
    <t>Комплект таблиц "История России (обобщающие таблицы)" (9 шт.)</t>
  </si>
  <si>
    <t>Комплект таблиц "Обществознание 8-9 класс" (7 шт.)</t>
  </si>
  <si>
    <t>Комплект таблиц "Обществознание 10-11 класс" (11 шт.)</t>
  </si>
  <si>
    <t>Комплект таблиц "История России 6 кл." (5 шт.)</t>
  </si>
  <si>
    <t>Комплект таблиц "История России 7 кл." (9 шт.)</t>
  </si>
  <si>
    <t>Комплект таблиц "История России 8 кл." (6 шт.)</t>
  </si>
  <si>
    <t>Комплект таблиц "История России 9 кл." (9 шт.)</t>
  </si>
  <si>
    <t>Комплект таблиц "История Средних веков 6кл." (6 шт.)</t>
  </si>
  <si>
    <t>Комплект таблиц "Новая история 7 кл." (6 шт.)</t>
  </si>
  <si>
    <t>Комплект таблиц "Новая история 8 кл." (6  шт.)</t>
  </si>
  <si>
    <t>Комплект таблиц "Новейшая  история 9 кл." (6  шт.)</t>
  </si>
  <si>
    <t>Комплект таблиц "Экономика 10-11 кл." (25 шт.)</t>
  </si>
  <si>
    <t>Комплект настенных учебных карт. История России 6 кл. (10 шт.)</t>
  </si>
  <si>
    <t>ИС67</t>
  </si>
  <si>
    <t>ИС68</t>
  </si>
  <si>
    <t>ИС72</t>
  </si>
  <si>
    <t>Культура в России 20 века. Серебряный век</t>
  </si>
  <si>
    <t>ИС73</t>
  </si>
  <si>
    <t>Культура в России 20 века. Двадцатые годы</t>
  </si>
  <si>
    <t>ИС74</t>
  </si>
  <si>
    <t>Культура в России 20 века. Сталинский период</t>
  </si>
  <si>
    <t>ИС75</t>
  </si>
  <si>
    <t>ИС76</t>
  </si>
  <si>
    <t>ИС78</t>
  </si>
  <si>
    <t>Славянские образы с древности до наших дней</t>
  </si>
  <si>
    <t>ИС79</t>
  </si>
  <si>
    <t>Господин Великий Новгород</t>
  </si>
  <si>
    <t>ИС80</t>
  </si>
  <si>
    <t>Киев-мать городов русских</t>
  </si>
  <si>
    <t>ИС81</t>
  </si>
  <si>
    <t>И город Владимир большой заложил</t>
  </si>
  <si>
    <t>ИС82</t>
  </si>
  <si>
    <t>Северная Пальмира</t>
  </si>
  <si>
    <t>ИС83</t>
  </si>
  <si>
    <t>Россию поднял на дыбы</t>
  </si>
  <si>
    <t>ИС84</t>
  </si>
  <si>
    <t>Столетие безумно и мудро</t>
  </si>
  <si>
    <t>ИС85</t>
  </si>
  <si>
    <t>Во власти муз</t>
  </si>
  <si>
    <t>ИС86</t>
  </si>
  <si>
    <t>На службе у России</t>
  </si>
  <si>
    <t>ИС87</t>
  </si>
  <si>
    <t>ИС88</t>
  </si>
  <si>
    <t>ИС89</t>
  </si>
  <si>
    <t>ИС90</t>
  </si>
  <si>
    <t>Источник питания регулируемый до 30В</t>
  </si>
  <si>
    <t>Генератор ручной</t>
  </si>
  <si>
    <t>Цилиндры свинцовые со стругом со станком</t>
  </si>
  <si>
    <t>Б657</t>
  </si>
  <si>
    <t>Лупа двукратная</t>
  </si>
  <si>
    <t>Комплект таблиц "Анатомия" (21 шт.) (лам.)</t>
  </si>
  <si>
    <t>Комплект таблиц "Курс животных" (20 шт.)  (лам.)</t>
  </si>
  <si>
    <t>Комплект таблиц "Размножение цветковых растений" (21 шт.)  (лам.)</t>
  </si>
  <si>
    <t>Комплект таблиц "Растения" (21 шт.) (лам.)</t>
  </si>
  <si>
    <t>Коллекция "Поделочные камни" (полированные)</t>
  </si>
  <si>
    <t>Коллекция "Раздаточные образцы полезных ископаемых и металлов" (15 видов)</t>
  </si>
  <si>
    <t>Ф450</t>
  </si>
  <si>
    <t>Набор по электростатике (дем.)</t>
  </si>
  <si>
    <t>Таблица "Азбука от А до Я" разрезная (2 листа)</t>
  </si>
  <si>
    <t>Комплект таблиц "Домашние животные" (15 шт. 400х600 мм.)</t>
  </si>
  <si>
    <t>Набор карточек "Домашние животные" (14 шт. 150х100 мм.)</t>
  </si>
  <si>
    <t>Набор карточек "Птицы"  (20 шт. 150х200 мм.)</t>
  </si>
  <si>
    <t>НШ434</t>
  </si>
  <si>
    <t>Геометрические фигуры (21 пленка)</t>
  </si>
  <si>
    <t>Геометрия. Планиметрия ( 7 пленок)</t>
  </si>
  <si>
    <t>Измерение геометрических величин (22 пленки)</t>
  </si>
  <si>
    <t>Математика (средняя школа) (154 пленки)</t>
  </si>
  <si>
    <t>Построение графиков функций (29 пленок)</t>
  </si>
  <si>
    <t>Функции. Их свойства и графики (24 пленки)</t>
  </si>
  <si>
    <t>Борис Кустодиев (20 слайдов)</t>
  </si>
  <si>
    <t>ИЗО19</t>
  </si>
  <si>
    <t>Иван Крамской (20 слайдов)</t>
  </si>
  <si>
    <t>ИЗО20</t>
  </si>
  <si>
    <t>Илья Репин (20 слайдов)</t>
  </si>
  <si>
    <t>ИЗО22</t>
  </si>
  <si>
    <t>Леонардо да Винчи. Живопись (20 слайдов)</t>
  </si>
  <si>
    <t>ИЗО23</t>
  </si>
  <si>
    <t>Микеланджело. Скульптура (20 слайдов)</t>
  </si>
  <si>
    <t>ИЗО24</t>
  </si>
  <si>
    <t>Микеланджело. Фрески (20 слайдов)</t>
  </si>
  <si>
    <t>ИЗО25</t>
  </si>
  <si>
    <t>Михаил Врубель (20 слайдов)</t>
  </si>
  <si>
    <t>ИЗО26</t>
  </si>
  <si>
    <t>Народоведение (20 слайдов)</t>
  </si>
  <si>
    <t>ИЗО27</t>
  </si>
  <si>
    <t>Народный головной убор (20 слайдов)</t>
  </si>
  <si>
    <t>ИЗО28</t>
  </si>
  <si>
    <t>Натюрморт (20 слайдов)</t>
  </si>
  <si>
    <t>ИЗО29</t>
  </si>
  <si>
    <t>Орест Кипренский (20 слайдов)</t>
  </si>
  <si>
    <t>ИЗО30</t>
  </si>
  <si>
    <t>Павел Федотов (20 слайдов)</t>
  </si>
  <si>
    <t>ИЗО31</t>
  </si>
  <si>
    <t>Передвижники (20 слайдов)</t>
  </si>
  <si>
    <t>ИЗО32</t>
  </si>
  <si>
    <t>Рафаэль. Живопись (20 слайдов)</t>
  </si>
  <si>
    <t>ИЗО33</t>
  </si>
  <si>
    <t>Рафаэль. Фрески (20 слайдов)</t>
  </si>
  <si>
    <t>ИЗО34</t>
  </si>
  <si>
    <t>Измерительные приборы</t>
  </si>
  <si>
    <t>Электричество и электродинамика</t>
  </si>
  <si>
    <t>Оптика</t>
  </si>
  <si>
    <t xml:space="preserve">Учебные карты </t>
  </si>
  <si>
    <t>Электронные наглядные пособия с приложением (CD-диск, комплект слайдов)</t>
  </si>
  <si>
    <t xml:space="preserve">Транспаранты </t>
  </si>
  <si>
    <t>Комбинативное пособие (20 слайдов, 15 транспарантов, методические рекомендации)</t>
  </si>
  <si>
    <t>Таблицы раздаточны (А4)</t>
  </si>
  <si>
    <t>Пособия общего назначения</t>
  </si>
  <si>
    <t>М11</t>
  </si>
  <si>
    <t>М12</t>
  </si>
  <si>
    <t>М14</t>
  </si>
  <si>
    <t>М16</t>
  </si>
  <si>
    <t>Комбинативные пособия</t>
  </si>
  <si>
    <t>Раздаточные образцы строительных материалов (12 видов)</t>
  </si>
  <si>
    <t>Х40</t>
  </si>
  <si>
    <t>Х41</t>
  </si>
  <si>
    <t>Х42</t>
  </si>
  <si>
    <t>Х199</t>
  </si>
  <si>
    <t xml:space="preserve">                           КАБИНЕТ  ФИЗИКИ</t>
  </si>
  <si>
    <t>Приборы и принадлежности общего назначения</t>
  </si>
  <si>
    <t>Ф5</t>
  </si>
  <si>
    <t>Генератор звуковой частоты</t>
  </si>
  <si>
    <t>Ф6</t>
  </si>
  <si>
    <t>Груз наборный на 1 кг.</t>
  </si>
  <si>
    <t>Комплект таблиц "Химия. Химическое производство. Металлургия" (17 шт.)</t>
  </si>
  <si>
    <t>Таблицы Существительные. Прилагательные. Числительные (9 шт.)</t>
  </si>
  <si>
    <t>Таблицы Вопросительные и отрицательные предложения (8 шт.)</t>
  </si>
  <si>
    <t>ИН97</t>
  </si>
  <si>
    <t>ИН98</t>
  </si>
  <si>
    <t>ИЗО342</t>
  </si>
  <si>
    <t>Таблицы Мировая художественная культура. Всемирная живопись (25 шт.)</t>
  </si>
  <si>
    <t>М96</t>
  </si>
  <si>
    <t>Таблицы Информатика и ИКТ 5-7 класс (17 шт.)</t>
  </si>
  <si>
    <t>Комплект таблиц "Музыка. Начальная школа" (10 шт.)</t>
  </si>
  <si>
    <t>ЛМ121</t>
  </si>
  <si>
    <t>НШ433</t>
  </si>
  <si>
    <t>ИС258</t>
  </si>
  <si>
    <t>Комплект таблиц "Основы православной культуры 5-9 классы" (12 шт.)</t>
  </si>
  <si>
    <t>Комплект таблиц "Основы православной культуры 10-11 классы" (12 шт.)</t>
  </si>
  <si>
    <t>Комплект таблиц "Конституционное право" (15 шт.)</t>
  </si>
  <si>
    <t>Комплект таблиц "Теория права" (15 шт.)</t>
  </si>
  <si>
    <t>ИС259</t>
  </si>
  <si>
    <t>Комплект настенных учебных карт. История Древнего мира. 5 класс</t>
  </si>
  <si>
    <t>ИС260</t>
  </si>
  <si>
    <t>Комплект настенных учебных карт. История Средних веков 6 класс</t>
  </si>
  <si>
    <t>ИС261</t>
  </si>
  <si>
    <t>Комплект таблиц "Избирательное право" (10 шт.)</t>
  </si>
  <si>
    <t>Комплект таблиц "Алгебра и начала анализа 10 кл. (17 шт.)</t>
  </si>
  <si>
    <t>Комплект таблиц "Производная и ее применение" (12 шт.+ CD)</t>
  </si>
  <si>
    <t>Комплект таблиц "Многогранники. Тела вращения" (11 шт.+ CD)</t>
  </si>
  <si>
    <t>М97</t>
  </si>
  <si>
    <t>М98</t>
  </si>
  <si>
    <t>М99</t>
  </si>
  <si>
    <t>Весы электронные до 500 гр. (220 В или батарейка крона) с табло и переходником для ПК</t>
  </si>
  <si>
    <t>Ф36</t>
  </si>
  <si>
    <t>Ф37</t>
  </si>
  <si>
    <t>Ф42</t>
  </si>
  <si>
    <t>Ф43</t>
  </si>
  <si>
    <t>Ф44</t>
  </si>
  <si>
    <t xml:space="preserve">Калориметр с нагревателем </t>
  </si>
  <si>
    <t>Ф45</t>
  </si>
  <si>
    <t>Комплект палочек по электростатике</t>
  </si>
  <si>
    <t>Ф444</t>
  </si>
  <si>
    <t>Ф47</t>
  </si>
  <si>
    <t>Ф48</t>
  </si>
  <si>
    <t>Ф49</t>
  </si>
  <si>
    <t>Набор резисторов на панели</t>
  </si>
  <si>
    <t>Ф347</t>
  </si>
  <si>
    <t>Омметр - вольтметр с гальванометром демонстрационный</t>
  </si>
  <si>
    <t>Ф50</t>
  </si>
  <si>
    <t>Подставка-тренога</t>
  </si>
  <si>
    <t>Ф399</t>
  </si>
  <si>
    <t>Ф400</t>
  </si>
  <si>
    <t>Ф51</t>
  </si>
  <si>
    <t>Термометр демонстрационный</t>
  </si>
  <si>
    <t>Ф387</t>
  </si>
  <si>
    <t>Ф53</t>
  </si>
  <si>
    <t xml:space="preserve">Ведерко Архимеда </t>
  </si>
  <si>
    <t>Ф54</t>
  </si>
  <si>
    <t>Набор по механике с 2-мя оптодатчиками лабораторный</t>
  </si>
  <si>
    <t>Ф150</t>
  </si>
  <si>
    <t>Набор по оптике лабораторный</t>
  </si>
  <si>
    <t>Ф151</t>
  </si>
  <si>
    <t xml:space="preserve">Набор по электричеству лабораторный </t>
  </si>
  <si>
    <t>Ф152</t>
  </si>
  <si>
    <t>ИЗО187</t>
  </si>
  <si>
    <t>Призма 6-гр. Большая</t>
  </si>
  <si>
    <t>ИЗО188</t>
  </si>
  <si>
    <t>Призма 8-гр.</t>
  </si>
  <si>
    <t>ИЗО189</t>
  </si>
  <si>
    <t>Призма 8-гр. Большая</t>
  </si>
  <si>
    <t>ИЗО190</t>
  </si>
  <si>
    <t>Ф437</t>
  </si>
  <si>
    <t>Катушка из медного провода (400 витков)</t>
  </si>
  <si>
    <t>Ф431</t>
  </si>
  <si>
    <t>Ф86</t>
  </si>
  <si>
    <t>Магнит U - образный демонстрационный</t>
  </si>
  <si>
    <t>Ф87</t>
  </si>
  <si>
    <t>Магнит полосовой демонстрационный (пара)</t>
  </si>
  <si>
    <t>Магнитная мешалка</t>
  </si>
  <si>
    <t>Ф88</t>
  </si>
  <si>
    <t>Машина электрическая обратимая (двигатель-генератор)</t>
  </si>
  <si>
    <t>Ф89</t>
  </si>
  <si>
    <t>Машина электрофорная</t>
  </si>
  <si>
    <t>Ф90</t>
  </si>
  <si>
    <t>Маятник электростатический</t>
  </si>
  <si>
    <t>Ф91</t>
  </si>
  <si>
    <t>Модель гидравлического пресса</t>
  </si>
  <si>
    <t>Ф92</t>
  </si>
  <si>
    <t xml:space="preserve">Модель для демонстрации в объеме линий магнитного поля   </t>
  </si>
  <si>
    <t>Ф93</t>
  </si>
  <si>
    <t>Коллекция "Пластмассы"</t>
  </si>
  <si>
    <t>Х356</t>
  </si>
  <si>
    <t>Коллекция "Пластмассы" (15 паспарту)</t>
  </si>
  <si>
    <t>Прибор для окисления спирта над медным катализатором</t>
  </si>
  <si>
    <t>Х350</t>
  </si>
  <si>
    <t>Прибор для определения состава воздуха (без ложки)</t>
  </si>
  <si>
    <t>Х72</t>
  </si>
  <si>
    <t>Х76</t>
  </si>
  <si>
    <t>Карта Африка социально-экономическая глянцевое 1-стороннее ламинирование</t>
  </si>
  <si>
    <t>Г14</t>
  </si>
  <si>
    <t>Карта Африка физическая глянцевое 1-стороннее ламинирование</t>
  </si>
  <si>
    <t>Г15</t>
  </si>
  <si>
    <t>Г33</t>
  </si>
  <si>
    <t>Карта Европа физическая глянцевое 1-стороннее ламинирование</t>
  </si>
  <si>
    <t>Г34</t>
  </si>
  <si>
    <t>Карта Египет и Передняя Азия в древности глянцевое 1-стороннее ламинирование</t>
  </si>
  <si>
    <t>Г35</t>
  </si>
  <si>
    <t>Карта Зарубежная Европа социально-экономическая глянцевое 1-стороннее ламинирование</t>
  </si>
  <si>
    <t>Г39</t>
  </si>
  <si>
    <t>Карта Месторожд.полез.ископ. России глянцевое 1-стороннее ламинирование</t>
  </si>
  <si>
    <t>Г141</t>
  </si>
  <si>
    <t>Г42</t>
  </si>
  <si>
    <t>Карта Южная Азия социально-экономическая глянцевое 1-стороннее ламинирование</t>
  </si>
  <si>
    <t>Г20</t>
  </si>
  <si>
    <t>Карта Южная Америка социально-экономическая глянцевое 1-стороннее ламинирование</t>
  </si>
  <si>
    <t>Г54</t>
  </si>
  <si>
    <t>Карта Южная Америка физическая глянцевое 1-стороннее ламинирование</t>
  </si>
  <si>
    <t>Г37</t>
  </si>
  <si>
    <t>Климатическая карта Мира глянцевое 1-стороннее ламинирование</t>
  </si>
  <si>
    <t>Г38</t>
  </si>
  <si>
    <t>Климатическая карта России глянцевое 1-стороннее ламинирование</t>
  </si>
  <si>
    <t>Г41</t>
  </si>
  <si>
    <t>Г44</t>
  </si>
  <si>
    <t>Почвенная карта Мира глянцевое 1-стороннее ламинирование</t>
  </si>
  <si>
    <t>Г45</t>
  </si>
  <si>
    <t>Почвенная карта России глянцевое 1-стороннее ламинирование</t>
  </si>
  <si>
    <t>Г52</t>
  </si>
  <si>
    <t>Физическая карта Мира глянцевое 1-стороннее ламинирование</t>
  </si>
  <si>
    <t>Г58</t>
  </si>
  <si>
    <t>Коллекция "Гранит и его составные части"</t>
  </si>
  <si>
    <t>Г155</t>
  </si>
  <si>
    <t>Коллекция "Известняки"</t>
  </si>
  <si>
    <t>Г156</t>
  </si>
  <si>
    <t>Г157</t>
  </si>
  <si>
    <t>Г64</t>
  </si>
  <si>
    <t>Коллекция "Минералов, руд и поделочных камней"</t>
  </si>
  <si>
    <t>Воронка делительная конусная ВД-4 125 мл.</t>
  </si>
  <si>
    <t>Б328</t>
  </si>
  <si>
    <t>Воронка делительная конусная ВД-3 250 мл.</t>
  </si>
  <si>
    <t>Б329</t>
  </si>
  <si>
    <t>Воронка делительная конусная ВД-3 500 мл.</t>
  </si>
  <si>
    <t>Б330</t>
  </si>
  <si>
    <t>Воронка делительная цилиндрическая ВД-3 125 мл.</t>
  </si>
  <si>
    <t>Б331</t>
  </si>
  <si>
    <t>Воронка делительная цилиндрическая ВД-3 500 мл.</t>
  </si>
  <si>
    <t>Б332</t>
  </si>
  <si>
    <t>Дистиллятор с шаровым холодильником 500 мл.</t>
  </si>
  <si>
    <t>Б333</t>
  </si>
  <si>
    <t>Дистиллятор с шаровым холодильником 1000 мл.</t>
  </si>
  <si>
    <t>Б334</t>
  </si>
  <si>
    <t>Дистиллятор с шаровым холодильником 2000 мл.</t>
  </si>
  <si>
    <t>Б335</t>
  </si>
  <si>
    <t>Дистиллятор с холодильником ХСВ 500 мл.</t>
  </si>
  <si>
    <t>Б336</t>
  </si>
  <si>
    <t>Дистиллятор с холодильником ХСВ 1000 мл.</t>
  </si>
  <si>
    <t>Б337</t>
  </si>
  <si>
    <t>Дистиллятор с холодильником ХСВ 2000 мл.</t>
  </si>
  <si>
    <t>Б338</t>
  </si>
  <si>
    <t xml:space="preserve">Колба Бунзена 250 мл. с тубусом </t>
  </si>
  <si>
    <t>Б339</t>
  </si>
  <si>
    <t xml:space="preserve">Колба Бунзена 500 мл. с тубусом </t>
  </si>
  <si>
    <t>Б340</t>
  </si>
  <si>
    <t>Комплект таблиц "Физика 10 класс" (16 шт.)</t>
  </si>
  <si>
    <t>Ф449</t>
  </si>
  <si>
    <t>Комплект таблиц "Векторы" (6 шт.) + CD</t>
  </si>
  <si>
    <t>Комплект таблиц "Геометрия 7-11 кл." (10 шт.+ CD)</t>
  </si>
  <si>
    <t>Комплект таблиц "Государственные символы России" (3 шт.)</t>
  </si>
  <si>
    <t>Комплект таблиц "Химия. Инструктивные таблицы" (20 шт.) двусторонние</t>
  </si>
  <si>
    <t>Б643</t>
  </si>
  <si>
    <t>Капельница с колпачком 2-60</t>
  </si>
  <si>
    <t>Пробирка ПХ-14</t>
  </si>
  <si>
    <t>Пробирка ПХ-16</t>
  </si>
  <si>
    <t>Пробирка ПХ-21</t>
  </si>
  <si>
    <t>Комплект таблиц "Математика 1 кл." (8 шт.)</t>
  </si>
  <si>
    <t>НШ245</t>
  </si>
  <si>
    <t>Комплект таблиц "Математика 2 кл." (8 шт.)</t>
  </si>
  <si>
    <t>НШ246</t>
  </si>
  <si>
    <t>Комплект таблиц "Математика 3 кл." (8 шт.)</t>
  </si>
  <si>
    <t>НШ247</t>
  </si>
  <si>
    <t>Комплект таблиц "Математика 4 кл." (8 шт.)</t>
  </si>
  <si>
    <t>НШ248</t>
  </si>
  <si>
    <t>Комплект таблиц "Геометрические фигуры и величины" (9 шт.)</t>
  </si>
  <si>
    <t>НШ249</t>
  </si>
  <si>
    <t>Комплект таблиц "Однозначные и многозначные числа" (7 шт.)</t>
  </si>
  <si>
    <t>НШ250</t>
  </si>
  <si>
    <t>Комплект таблиц "Окружающий мир" (8 шт.)</t>
  </si>
  <si>
    <t>НШ251</t>
  </si>
  <si>
    <t>Комплект таблиц "Окружающий мир" 1 кл. (15 шт.)</t>
  </si>
  <si>
    <t>НШ252</t>
  </si>
  <si>
    <t>Комплект таблиц "Окружающий мир" 2 кл. (15 шт.)</t>
  </si>
  <si>
    <t>НШ253</t>
  </si>
  <si>
    <t>Комплект таблиц "Окружающий мир" 3 кл. (15 шт.)</t>
  </si>
  <si>
    <t>НШ254</t>
  </si>
  <si>
    <t>Комплект таблиц "Окружающий мир" 4 кл. (15 шт.)</t>
  </si>
  <si>
    <t>НШ394</t>
  </si>
  <si>
    <t>Комплект таблиц по окружающему миру для 1-4 кл. Растения. Животные (20 шт.)</t>
  </si>
  <si>
    <t>НШ395</t>
  </si>
  <si>
    <t>НШ255</t>
  </si>
  <si>
    <t>Комплект таблиц "Основы безопасности жизнедеятельности 1-4 кл. " (10 шт.)</t>
  </si>
  <si>
    <t>НШ256</t>
  </si>
  <si>
    <t>Комплект таблиц "Безопасное поведение школьников" (5 шт.)</t>
  </si>
  <si>
    <t>НШ257</t>
  </si>
  <si>
    <t>Комплект таблиц "Символы и понятия" (8 шт.)</t>
  </si>
  <si>
    <t>НШ258</t>
  </si>
  <si>
    <t>Модель "Вулканическая поверхность. Формирование гор"</t>
  </si>
  <si>
    <t>Г77</t>
  </si>
  <si>
    <t>Модель "Сдвиги земной коры"</t>
  </si>
  <si>
    <t>Г79</t>
  </si>
  <si>
    <t>М104</t>
  </si>
  <si>
    <t>М105</t>
  </si>
  <si>
    <t>М106</t>
  </si>
  <si>
    <t>М107</t>
  </si>
  <si>
    <t>М108</t>
  </si>
  <si>
    <t>М109</t>
  </si>
  <si>
    <t>М110</t>
  </si>
  <si>
    <t>Набор "Лабораторные ёмкости"</t>
  </si>
  <si>
    <t>Набор "Лабораторные ёмкости и инструменты"</t>
  </si>
  <si>
    <t>НШ453</t>
  </si>
  <si>
    <t>НШ454</t>
  </si>
  <si>
    <t>ДО67</t>
  </si>
  <si>
    <t>ДО68</t>
  </si>
  <si>
    <t>Х485</t>
  </si>
  <si>
    <t>Коллекция "Минералы и горные породы" (40 видов)</t>
  </si>
  <si>
    <t>Г25</t>
  </si>
  <si>
    <t>Таблицы Английский язык (67 шт.) 465х620 мм лам.</t>
  </si>
  <si>
    <t>ИН99</t>
  </si>
  <si>
    <t>НШ455</t>
  </si>
  <si>
    <t>НШ456</t>
  </si>
  <si>
    <t>Таблица Периодическая система Д.И.Менделеева (820х1180мм.)</t>
  </si>
  <si>
    <t>Таблица Растворимость солей, кислот, оснований в воде лам. (600х940мм.)</t>
  </si>
  <si>
    <t>Таблица Алфавит. Прописи (440х580мм.)</t>
  </si>
  <si>
    <t>Б688</t>
  </si>
  <si>
    <t>Таблица Внутреннее строение собаки (картон)</t>
  </si>
  <si>
    <t>Таблица "Приставка для образования десятичных кратных и дольных единиц"</t>
  </si>
  <si>
    <t>Портреты детских писателей (30 шт. ф. А3)</t>
  </si>
  <si>
    <t>Портреты биологов (А3 цветные 12 шт.)</t>
  </si>
  <si>
    <t>Портреты химиков (А3 цветные 8шт.)</t>
  </si>
  <si>
    <t>Портреты физиков (А3 цветные 12шт.)</t>
  </si>
  <si>
    <t>Портреты географов (А3 цветные 12шт.)</t>
  </si>
  <si>
    <t>Портреты математиков (А3 цветные 12шт.)</t>
  </si>
  <si>
    <t>Термометр от 0 до +200 °C</t>
  </si>
  <si>
    <t>Модель "Строение клеточной оболочки"</t>
  </si>
  <si>
    <t>Б91</t>
  </si>
  <si>
    <t>Сетка Кольбе</t>
  </si>
  <si>
    <t>Ф2</t>
  </si>
  <si>
    <t>Центрифуга демонстрационная</t>
  </si>
  <si>
    <t>Х57</t>
  </si>
  <si>
    <t>Кристаллическая решетка фуллерена</t>
  </si>
  <si>
    <t>Кристаллическая решетка графена</t>
  </si>
  <si>
    <t>Х58</t>
  </si>
  <si>
    <t>Х59</t>
  </si>
  <si>
    <t>Х60</t>
  </si>
  <si>
    <t>Набор для моделирования электронного строения атомов</t>
  </si>
  <si>
    <t>Х61</t>
  </si>
  <si>
    <t>Набор сверл пробочных</t>
  </si>
  <si>
    <t>Х66</t>
  </si>
  <si>
    <t>Модель "Небесная сфера"</t>
  </si>
  <si>
    <t>Г26</t>
  </si>
  <si>
    <t>М111</t>
  </si>
  <si>
    <t>НШ457</t>
  </si>
  <si>
    <t>Набор геометрических тел демонстрационный</t>
  </si>
  <si>
    <t>Кристаллическая решетка диоксида кремния</t>
  </si>
  <si>
    <t>Коллекция "Металлы" (15 паспарту)</t>
  </si>
  <si>
    <t>Х8</t>
  </si>
  <si>
    <t>Коллекция "Минералы и горные породы" (20 видов)</t>
  </si>
  <si>
    <t>Х9</t>
  </si>
  <si>
    <t>Коллекция "Минералы и горные породы" (48 видов)</t>
  </si>
  <si>
    <t>Х10</t>
  </si>
  <si>
    <t>Х7</t>
  </si>
  <si>
    <t>Коллекция "Минеральные удобрения"</t>
  </si>
  <si>
    <t>Х394</t>
  </si>
  <si>
    <t>Коллекция "Минеральные удобрения" (15 паспарту)</t>
  </si>
  <si>
    <t>Х12</t>
  </si>
  <si>
    <t>Коллекция "Нефть и продукты ее переработки"</t>
  </si>
  <si>
    <t>Х355</t>
  </si>
  <si>
    <t>Б233</t>
  </si>
  <si>
    <t>Б234</t>
  </si>
  <si>
    <t>Цилиндр измерительный 25 мл.</t>
  </si>
  <si>
    <t>Цилиндр измерительный 500 мл.</t>
  </si>
  <si>
    <t>Б237</t>
  </si>
  <si>
    <t>Б463</t>
  </si>
  <si>
    <t>Б238</t>
  </si>
  <si>
    <t>Б239</t>
  </si>
  <si>
    <t>Б241</t>
  </si>
  <si>
    <t>Б322</t>
  </si>
  <si>
    <t>Б242</t>
  </si>
  <si>
    <t>Б243</t>
  </si>
  <si>
    <t>Б244</t>
  </si>
  <si>
    <t>Б246</t>
  </si>
  <si>
    <t>Б247</t>
  </si>
  <si>
    <t>Б248</t>
  </si>
  <si>
    <t>Б249</t>
  </si>
  <si>
    <t>Б445</t>
  </si>
  <si>
    <t>Комплект таблиц "Химия клетки" (3 шт.)</t>
  </si>
  <si>
    <t>Б446</t>
  </si>
  <si>
    <t>Комплект таблиц "Вещества растений. Клеточное строение" (12 шт.)</t>
  </si>
  <si>
    <t>Б447</t>
  </si>
  <si>
    <t>Комплект таблиц "Общее знакомство с цветковыми растениями" (6 шт.)</t>
  </si>
  <si>
    <t>Б448</t>
  </si>
  <si>
    <t>Б449</t>
  </si>
  <si>
    <t>Комплект таблиц "Растения и окружающая среда" (7 шт.)</t>
  </si>
  <si>
    <t>Б450</t>
  </si>
  <si>
    <t>Линейка пластмассовая с ручкой 1 м</t>
  </si>
  <si>
    <t>М89</t>
  </si>
  <si>
    <t>Метр демонстрационный</t>
  </si>
  <si>
    <t>М71</t>
  </si>
  <si>
    <t>М72</t>
  </si>
  <si>
    <t>М4</t>
  </si>
  <si>
    <t>М7</t>
  </si>
  <si>
    <t>Транспортир пластмассовый с ручкой</t>
  </si>
  <si>
    <t>М8</t>
  </si>
  <si>
    <t>Угольник пластмассовый 30-60 º</t>
  </si>
  <si>
    <t>М9</t>
  </si>
  <si>
    <t>Угольник пластмассовый 45-45 º</t>
  </si>
  <si>
    <t>М10</t>
  </si>
  <si>
    <t>Циркуль пластмассовый</t>
  </si>
  <si>
    <t>М15</t>
  </si>
  <si>
    <t>М70</t>
  </si>
  <si>
    <t>М55</t>
  </si>
  <si>
    <t>Комплект таблиц "Алгебра 7 кл." (15 шт.)</t>
  </si>
  <si>
    <t>М58</t>
  </si>
  <si>
    <t>М56</t>
  </si>
  <si>
    <t>Комплект таблиц "Алгебра 8 кл." (14 шт.)</t>
  </si>
  <si>
    <t>М57</t>
  </si>
  <si>
    <t>Стрелки магнитные на штативе (пара) лабораторные</t>
  </si>
  <si>
    <t>Ф137</t>
  </si>
  <si>
    <t>Спектроскоп</t>
  </si>
  <si>
    <t>Ф159</t>
  </si>
  <si>
    <t xml:space="preserve">Трибометр лабораторный </t>
  </si>
  <si>
    <t>Ф160</t>
  </si>
  <si>
    <t>Штатив для фронтальных работ ШФР</t>
  </si>
  <si>
    <t>Ф161</t>
  </si>
  <si>
    <t>Ф163</t>
  </si>
  <si>
    <t>Ф164</t>
  </si>
  <si>
    <t>Ф165</t>
  </si>
  <si>
    <t>Ф166</t>
  </si>
  <si>
    <t>Ф167</t>
  </si>
  <si>
    <t>Ф357</t>
  </si>
  <si>
    <t>Ф358</t>
  </si>
  <si>
    <t>Ф390</t>
  </si>
  <si>
    <t>Печатные пособия</t>
  </si>
  <si>
    <t>Ф172</t>
  </si>
  <si>
    <t>Комплект карточек "Электричество"</t>
  </si>
  <si>
    <t>Ф173</t>
  </si>
  <si>
    <t>Комплект карточек "Оптика"</t>
  </si>
  <si>
    <t>Ф175</t>
  </si>
  <si>
    <t>Комплект таблиц "Физика 7 класс"(20 шт.)</t>
  </si>
  <si>
    <t>Ф401</t>
  </si>
  <si>
    <t>Комплект таблиц "Физика 8 класс" (20 шт.)</t>
  </si>
  <si>
    <t>Ф369</t>
  </si>
  <si>
    <t>Плакаты Первая медицинская помощь в чрезвычайных ситуациях (12 шт.)</t>
  </si>
  <si>
    <t>Головные боли</t>
  </si>
  <si>
    <t>Диеты</t>
  </si>
  <si>
    <t>Первая медицинская помощь ч.1</t>
  </si>
  <si>
    <t>КАБИНЕТ ОБЖ</t>
  </si>
  <si>
    <t>Комбинативное наглядное пособие (CD-диск, 10 постеров)</t>
  </si>
  <si>
    <t>ОБЖ2</t>
  </si>
  <si>
    <t>Компас школьный</t>
  </si>
  <si>
    <t>Ф139</t>
  </si>
  <si>
    <t>Комплект блоков лабораторный</t>
  </si>
  <si>
    <t>Ф140</t>
  </si>
  <si>
    <t>Магнит U- образный лабораторный</t>
  </si>
  <si>
    <t>Ф141</t>
  </si>
  <si>
    <t>Магнит полосовой лабораторный</t>
  </si>
  <si>
    <t>Ф142</t>
  </si>
  <si>
    <t>Миллиамперметр лабораторный</t>
  </si>
  <si>
    <t>Ф361</t>
  </si>
  <si>
    <t>Микроамперметр</t>
  </si>
  <si>
    <t>Ф143</t>
  </si>
  <si>
    <t>Мультиметр цифровой</t>
  </si>
  <si>
    <t>Ф144</t>
  </si>
  <si>
    <t>Ф145</t>
  </si>
  <si>
    <t>Таблица СИ и приставки для образования кратных и дольных единиц 70х100 винил</t>
  </si>
  <si>
    <t>Таблица Электростатика (элект.поле,элект.заряд, закон Кулона, конденсаторы) 70х100 винил</t>
  </si>
  <si>
    <t>Таблица Электродинамика (элект.ток,электмаг.поле, закон Джодя-Ленца, электрод.сила) 70х100 винил</t>
  </si>
  <si>
    <t>Таблица Физические величина и фундаментальные константы 70х100 винил</t>
  </si>
  <si>
    <t>Таблица Геометрические фигуры и тела 70х100 винил</t>
  </si>
  <si>
    <t>Таблица Тригонометрия 70х100 винил</t>
  </si>
  <si>
    <t>Таблица Прямоугольный треугольник 70х100 винил</t>
  </si>
  <si>
    <t>Таблица Параллелограмм. Трапеция 70х100 винил</t>
  </si>
  <si>
    <t>Таблица Планиметрия (Векторы  на плоскости ) 70х100 винил</t>
  </si>
  <si>
    <t>Таблица Стереометрия (Векторы в пространстве) 70х100 винил</t>
  </si>
  <si>
    <t>Зоология. Птицы (12 пленок)</t>
  </si>
  <si>
    <t>Б268</t>
  </si>
  <si>
    <t>Корень. Стебель. Лист (16 пленок)</t>
  </si>
  <si>
    <t>Б269</t>
  </si>
  <si>
    <t>Культурные растения (24 пленок)</t>
  </si>
  <si>
    <t>Б270</t>
  </si>
  <si>
    <t>Размножение и развитие (7 пленок)</t>
  </si>
  <si>
    <t>Б271</t>
  </si>
  <si>
    <t>Цитология (16 пленок)</t>
  </si>
  <si>
    <t>Б272</t>
  </si>
  <si>
    <t>Человек и его здоровье. Дыхание (10 пленок)</t>
  </si>
  <si>
    <t>Б574</t>
  </si>
  <si>
    <t>Биология 6-7 класс. Опыты. Модели. Демонстрации</t>
  </si>
  <si>
    <t>Б573</t>
  </si>
  <si>
    <t>Задачник по биологии для 7 класса</t>
  </si>
  <si>
    <t>Б564</t>
  </si>
  <si>
    <t xml:space="preserve">Млекопитающие </t>
  </si>
  <si>
    <t>Б568</t>
  </si>
  <si>
    <t xml:space="preserve">Птицы </t>
  </si>
  <si>
    <t>Б565</t>
  </si>
  <si>
    <t xml:space="preserve">Рыбы. Земноводные. Пресмыкающиеся </t>
  </si>
  <si>
    <t>Б571</t>
  </si>
  <si>
    <t>Уровни организации живой природы. Практическая биология</t>
  </si>
  <si>
    <t>Б570</t>
  </si>
  <si>
    <t xml:space="preserve">Цитология и генетика </t>
  </si>
  <si>
    <t>Б567</t>
  </si>
  <si>
    <t xml:space="preserve">Человек и его здоровье </t>
  </si>
  <si>
    <t>Б572</t>
  </si>
  <si>
    <t xml:space="preserve">Членистоногие </t>
  </si>
  <si>
    <t>Б566</t>
  </si>
  <si>
    <t xml:space="preserve">Эволюция </t>
  </si>
  <si>
    <t>Реактивы</t>
  </si>
  <si>
    <t>Прибор для демонстрации колебаний на пружине</t>
  </si>
  <si>
    <t>Ф397</t>
  </si>
  <si>
    <t xml:space="preserve">Прибор для записей колебания маятника </t>
  </si>
  <si>
    <t>Ф68</t>
  </si>
  <si>
    <t>Набор муляжей овощей</t>
  </si>
  <si>
    <t>ИЗО297</t>
  </si>
  <si>
    <t xml:space="preserve">Набор муляжей овощей (большой из 13 шт.) </t>
  </si>
  <si>
    <t>ИЗО298</t>
  </si>
  <si>
    <t>Набор муляжей фруктов</t>
  </si>
  <si>
    <t>ИЗО299</t>
  </si>
  <si>
    <t>Набор муляжей фруктов (большой из 13 шт.)</t>
  </si>
  <si>
    <t>ИЗО300</t>
  </si>
  <si>
    <t>Набор муляжей фруктов с виноградом</t>
  </si>
  <si>
    <t>Коллекция энтомологическая "Бабочка тропическая" для рисования</t>
  </si>
  <si>
    <t>Коллекция энтомологическая "Бабочки для рисования"</t>
  </si>
  <si>
    <t>Коллекция энтомологическая "Насекомые для рисования"</t>
  </si>
  <si>
    <t>Общее оборудование</t>
  </si>
  <si>
    <t>ИЗО2</t>
  </si>
  <si>
    <t>ИЗО338</t>
  </si>
  <si>
    <t>ИЗО3</t>
  </si>
  <si>
    <t>ИЗО337</t>
  </si>
  <si>
    <t>ИЗО5</t>
  </si>
  <si>
    <t>ИЗО6</t>
  </si>
  <si>
    <t>ИЗО7</t>
  </si>
  <si>
    <t>Микроскоп "Микрос" c подсветкой</t>
  </si>
  <si>
    <t>Алгебра - Часть 3</t>
  </si>
  <si>
    <t>Алгебра - Часть 4</t>
  </si>
  <si>
    <t>Высшая математика - Часть 1</t>
  </si>
  <si>
    <t>Высшая математика - Часть 2</t>
  </si>
  <si>
    <t>Камертоны на резонансных ящиках с молоточком</t>
  </si>
  <si>
    <t>Ф426</t>
  </si>
  <si>
    <t>Набор камертонов</t>
  </si>
  <si>
    <t>Ф55</t>
  </si>
  <si>
    <t>Набор демонстрационный "Вращение" (21 демонстрация)</t>
  </si>
  <si>
    <t>Весы учебные до 200 гр. с гирями</t>
  </si>
  <si>
    <t>Ф99</t>
  </si>
  <si>
    <t>Ф100</t>
  </si>
  <si>
    <t>Ф101</t>
  </si>
  <si>
    <t>Ф103</t>
  </si>
  <si>
    <t>Набор магнитов круглых (4 шт.)</t>
  </si>
  <si>
    <t>Ф106</t>
  </si>
  <si>
    <t>Ф446</t>
  </si>
  <si>
    <t>Панель для изучения RLC схем</t>
  </si>
  <si>
    <t>Ф107</t>
  </si>
  <si>
    <t>Патрон с лампочкой учебный</t>
  </si>
  <si>
    <t>Ф108</t>
  </si>
  <si>
    <t>Переключатель двухполюсной демонстрационный</t>
  </si>
  <si>
    <t>Ф109</t>
  </si>
  <si>
    <t>Переключатель однополюсной демонстрационный</t>
  </si>
  <si>
    <t>Ф111</t>
  </si>
  <si>
    <t>Прибор для демонстрации давления в жидкости</t>
  </si>
  <si>
    <t>Ф112</t>
  </si>
  <si>
    <t>Ф113</t>
  </si>
  <si>
    <t>Прибор для демонстрации правила Ленца</t>
  </si>
  <si>
    <t>Х15</t>
  </si>
  <si>
    <t>Коллекция "Промышленные образцы тканей и ниток"</t>
  </si>
  <si>
    <t>Х16</t>
  </si>
  <si>
    <t>Х17</t>
  </si>
  <si>
    <t>Коллекция "Стекло и изделия из стекла"</t>
  </si>
  <si>
    <t>Х367</t>
  </si>
  <si>
    <t>Коллекция "Стекло и изделия из стекла" (15 паспарту)</t>
  </si>
  <si>
    <t>Х383</t>
  </si>
  <si>
    <t>Коллекция "Сырье для топливной промышленности" (раздаточная)</t>
  </si>
  <si>
    <t>Х384</t>
  </si>
  <si>
    <t>Кружка фарфоровая с носиком N1 250 мл</t>
  </si>
  <si>
    <t>Кружка фарфоровая с носиком N2 500 мл</t>
  </si>
  <si>
    <t>Кружка фарфоровая с носиком N3 1000 мл</t>
  </si>
  <si>
    <t>Кружка фарфоровая с носиком N4 1500 мл</t>
  </si>
  <si>
    <t>Кружка фарфоровая с носиком N5 2000 мл</t>
  </si>
  <si>
    <t>Кастрюля фарфоровая N1</t>
  </si>
  <si>
    <t>Б235</t>
  </si>
  <si>
    <t>Б605</t>
  </si>
  <si>
    <t>Б606</t>
  </si>
  <si>
    <t>Б607</t>
  </si>
  <si>
    <t>Б608</t>
  </si>
  <si>
    <t>Б609</t>
  </si>
  <si>
    <t>Б610</t>
  </si>
  <si>
    <t>Б611</t>
  </si>
  <si>
    <t>Тигель высокий N1 3мл</t>
  </si>
  <si>
    <t>Тигель высокий N2 8мл</t>
  </si>
  <si>
    <t>Тигель высокий N3 18мл</t>
  </si>
  <si>
    <t>Тигель высокий N4 35мл</t>
  </si>
  <si>
    <t>Тигель высокий N5 90мл</t>
  </si>
  <si>
    <t>Тигель низкий N1 2мл</t>
  </si>
  <si>
    <t>Тигель низкий N2 5мл</t>
  </si>
  <si>
    <t>Тигель низкий N3 10мл</t>
  </si>
  <si>
    <t>Тигель низкий N4 25мл</t>
  </si>
  <si>
    <t>Тигель низкий N5 50мл</t>
  </si>
  <si>
    <t>Тигель низкий N6 125мл</t>
  </si>
  <si>
    <t>Крышка к тиглю N1</t>
  </si>
  <si>
    <t>Б612</t>
  </si>
  <si>
    <t>Крышка к тиглю N4</t>
  </si>
  <si>
    <t>Крышка к тиглю N5</t>
  </si>
  <si>
    <t>Крышка к тиглю N6</t>
  </si>
  <si>
    <t>Б613</t>
  </si>
  <si>
    <t>Б614</t>
  </si>
  <si>
    <t>Б615</t>
  </si>
  <si>
    <t>Х445</t>
  </si>
  <si>
    <t>Х446</t>
  </si>
  <si>
    <t>Х447</t>
  </si>
  <si>
    <t>Х449</t>
  </si>
  <si>
    <t>Х450</t>
  </si>
  <si>
    <t>Х451</t>
  </si>
  <si>
    <t>Х452</t>
  </si>
  <si>
    <t>Крышка к тиглю N1 фарфоровая</t>
  </si>
  <si>
    <t>Крышка к тиглю N2 фарфоровая</t>
  </si>
  <si>
    <t>Крышка к тиглю N3 фарфоровая</t>
  </si>
  <si>
    <t>Крышка к тиглю N4 фарфоровая</t>
  </si>
  <si>
    <t>Крышка к тиглю N5 фарфоровая</t>
  </si>
  <si>
    <t>Крышка к тиглю N6 фарфоровая</t>
  </si>
  <si>
    <t>Б616</t>
  </si>
  <si>
    <t>Б617</t>
  </si>
  <si>
    <t>Б618</t>
  </si>
  <si>
    <t>Б619</t>
  </si>
  <si>
    <t>Б620</t>
  </si>
  <si>
    <t>Ложка фарфоровая N1</t>
  </si>
  <si>
    <t>Б621</t>
  </si>
  <si>
    <t>Х453</t>
  </si>
  <si>
    <t>Х454</t>
  </si>
  <si>
    <t>Х455</t>
  </si>
  <si>
    <t>Пест N1</t>
  </si>
  <si>
    <t>Х456</t>
  </si>
  <si>
    <t>Х457</t>
  </si>
  <si>
    <t>Пест N4</t>
  </si>
  <si>
    <t>Х458</t>
  </si>
  <si>
    <t>Б622</t>
  </si>
  <si>
    <t>Комбинативное наглядное пособие по французскому языку  (компакт-диск, наборы карточек: "Азбука в картинках" - 26 шт. (размер 24х32 см.), "Лексические темы" - 96 шт. (размер 20х24 см.), 44 шт., (размер 24х32 см.); демонстрационные блокноты для составления дат – 2 шт.; песенники – 10 шт., раздаточный материал для учащихся; методическое пособие, упаковочная коробка.)</t>
  </si>
  <si>
    <t>ИН43</t>
  </si>
  <si>
    <t xml:space="preserve">Лондон </t>
  </si>
  <si>
    <t>ИН44</t>
  </si>
  <si>
    <t xml:space="preserve">Знакомство с Великобританией </t>
  </si>
  <si>
    <t>ИН45</t>
  </si>
  <si>
    <t>Берлин (CD-диск)</t>
  </si>
  <si>
    <t>ИН40</t>
  </si>
  <si>
    <t>ИН36</t>
  </si>
  <si>
    <t>ИН38</t>
  </si>
  <si>
    <t>ИН39</t>
  </si>
  <si>
    <t>Карта Рост Римского государства в 3 веке до н.э.- 2 век н.э. глянцевое 1-стороннее ламинирование</t>
  </si>
  <si>
    <t>Карта Юго-восточная Азия социально-экономическая глянцевое 1-стороннее ламинирование</t>
  </si>
  <si>
    <t>Культура в России 20века. Война и послевоенный период</t>
  </si>
  <si>
    <t>Культура в России 20 века. Оттепель. Застой. Перестройка</t>
  </si>
  <si>
    <t>История Российских наград</t>
  </si>
  <si>
    <t>История Российской государственной символики</t>
  </si>
  <si>
    <t>Современная Российская символика</t>
  </si>
  <si>
    <t>Современные Российские награды</t>
  </si>
  <si>
    <t>Самый-самый-самый (20 шт.)</t>
  </si>
  <si>
    <t>Колба для разгонки нефти и нефтепродуктов (Энглера) 500 мл.</t>
  </si>
  <si>
    <t>Б425</t>
  </si>
  <si>
    <t>Колба для разгонки нефти и нефтепродуктов (Энглера) 250 мл.</t>
  </si>
  <si>
    <t>Б426</t>
  </si>
  <si>
    <t>Колба для разгонки нефти и нефтепродуктов (Энглера) 125 мл.</t>
  </si>
  <si>
    <t>Б427</t>
  </si>
  <si>
    <t>Колба для разгонки нефти и нефтепродуктов (Энглера) 100 мл.</t>
  </si>
  <si>
    <t>Б428</t>
  </si>
  <si>
    <t>Колба для разгонки нефти и нефтепродуктов (Энглера) 60 мл.</t>
  </si>
  <si>
    <t>Б342</t>
  </si>
  <si>
    <t>Колба коническая 50 мл.</t>
  </si>
  <si>
    <t>Б343</t>
  </si>
  <si>
    <t>Колба коническая 100 мл.</t>
  </si>
  <si>
    <t>Б344</t>
  </si>
  <si>
    <t>Колба коническая 150 мл.</t>
  </si>
  <si>
    <t>Б345</t>
  </si>
  <si>
    <t>Колба коническая 200 мл.</t>
  </si>
  <si>
    <t>Б346</t>
  </si>
  <si>
    <t>Колба коническая 250 мл.</t>
  </si>
  <si>
    <t>Б347</t>
  </si>
  <si>
    <t>Колба коническая 500 мл.</t>
  </si>
  <si>
    <t>Б348</t>
  </si>
  <si>
    <t>Колба коническая 1000 мл.</t>
  </si>
  <si>
    <t>Б349</t>
  </si>
  <si>
    <t>Колба коническая 2000 мл.</t>
  </si>
  <si>
    <t>Б350</t>
  </si>
  <si>
    <t>Колба коническая со шлифом 50 мл.</t>
  </si>
  <si>
    <t>Б351</t>
  </si>
  <si>
    <t>Колба коническая со шлифом 100 мл.</t>
  </si>
  <si>
    <t>Б352</t>
  </si>
  <si>
    <t>Колба коническая со шлифом 150 мл.</t>
  </si>
  <si>
    <t>Б353</t>
  </si>
  <si>
    <t>Колба коническая со шлифом  250 мл.</t>
  </si>
  <si>
    <t>Б354</t>
  </si>
  <si>
    <t>Колба коническая со шлифом 500 мл.</t>
  </si>
  <si>
    <t>Б355</t>
  </si>
  <si>
    <t>ЛМ1</t>
  </si>
  <si>
    <t>ИЗО205</t>
  </si>
  <si>
    <t>Гипсовая голова Венера Милосская</t>
  </si>
  <si>
    <t>ИЗО206</t>
  </si>
  <si>
    <t>Гипсовая голова Венера с кокошником</t>
  </si>
  <si>
    <t>ИЗО207</t>
  </si>
  <si>
    <t>Гипсовая голова Гай Юлий Цезарь</t>
  </si>
  <si>
    <t>ИЗО208</t>
  </si>
  <si>
    <t>Плакаты</t>
  </si>
  <si>
    <t>Цилиндры свинцовые со стругом</t>
  </si>
  <si>
    <t>Ф353</t>
  </si>
  <si>
    <t>Ф28</t>
  </si>
  <si>
    <t>Штатив универсальный физический ШУН</t>
  </si>
  <si>
    <t>Ф404</t>
  </si>
  <si>
    <t>Ф31</t>
  </si>
  <si>
    <t>Амперметр-вольтметр демонстрационный</t>
  </si>
  <si>
    <t>Ф348</t>
  </si>
  <si>
    <t>Амперметр-вольтметр с гальванометром демомнстрационный</t>
  </si>
  <si>
    <t>Ф32</t>
  </si>
  <si>
    <t>Анемометр (прибор для демонстрации измерения силы ветра)</t>
  </si>
  <si>
    <t>Ф33</t>
  </si>
  <si>
    <t>Ф362</t>
  </si>
  <si>
    <t>Мензурка 50 мл. ПП</t>
  </si>
  <si>
    <t>Мензурка 500 мл.</t>
  </si>
  <si>
    <t>Промывалка пластиковая 250 мл.</t>
  </si>
  <si>
    <t>Набор светофильтров</t>
  </si>
  <si>
    <t>Ф153</t>
  </si>
  <si>
    <t>Набор тел равного объема</t>
  </si>
  <si>
    <t>Ф154</t>
  </si>
  <si>
    <t>Набор тел равной массы</t>
  </si>
  <si>
    <t>Карта Киевская Русь IX-XII вв. (140х104) глянцевое 1-стороннее ламинирование</t>
  </si>
  <si>
    <t>Карта Российская империя во второй половине 18 в. (142х115) глянцевое 1-стороннее ламинирование</t>
  </si>
  <si>
    <t>Карта Российское государство в XVI в. (140х113) глянцевое 1-стороннее ламинирование</t>
  </si>
  <si>
    <t>Карта Франция в период буржуазной революции 1789-1794 гг. (176х113) глянцевое 1-стороннее ламинирование</t>
  </si>
  <si>
    <t>Политическая карта Мира 2л. (112х182) глянцевое 1-стороннее ламинирование</t>
  </si>
  <si>
    <t>Физическая карта России для начальных классов (111х184) глянцевое 1-стороннее ламинирование</t>
  </si>
  <si>
    <t>Комплект таблиц "География России. Природа и население 8 класс" (10 шт.)</t>
  </si>
  <si>
    <t>Г131</t>
  </si>
  <si>
    <t>Комплект таблиц "География России.  Хозяйство и географические районы 9 класс" (15 шт.)</t>
  </si>
  <si>
    <t>Г132</t>
  </si>
  <si>
    <t>Комплект таблиц "Экономическая и социальная география мира 10 класс" (12 шт.)</t>
  </si>
  <si>
    <t>Г123</t>
  </si>
  <si>
    <t>Г151</t>
  </si>
  <si>
    <t>Г152</t>
  </si>
  <si>
    <t>Г153</t>
  </si>
  <si>
    <t>Г104</t>
  </si>
  <si>
    <t>Г135</t>
  </si>
  <si>
    <t>Г136</t>
  </si>
  <si>
    <t xml:space="preserve">                     КАБИНЕТ МАТЕМАТИКИ</t>
  </si>
  <si>
    <t>М90</t>
  </si>
  <si>
    <t>Набор для конструирования геометрических тел в плоскости</t>
  </si>
  <si>
    <t>М41</t>
  </si>
  <si>
    <t>Набор прозрачных геометрических тел разборный (12 предметов) малый</t>
  </si>
  <si>
    <t>М2</t>
  </si>
  <si>
    <t>Набор прозрачных геометрических тел с разверткой (8 фигур)</t>
  </si>
  <si>
    <t>М1</t>
  </si>
  <si>
    <t>Комплект таблиц "Русский язык 9 класс" (6 шт.)</t>
  </si>
  <si>
    <t>Комплект таблиц "Русский язык. Глаголы" (6 шт.)</t>
  </si>
  <si>
    <t>Русский язык - Часть 1</t>
  </si>
  <si>
    <t>Русский язык - Часть 2</t>
  </si>
  <si>
    <t>Русский язык - Часть 3</t>
  </si>
  <si>
    <t>Русский язык - Часть 4</t>
  </si>
  <si>
    <t>Русский язык - Часть 5</t>
  </si>
  <si>
    <t>Русский язык - Часть 6</t>
  </si>
  <si>
    <t>Русский язык - Часть 7</t>
  </si>
  <si>
    <t>Русский язык - Часть 8</t>
  </si>
  <si>
    <t>Карта Отечественная война 1812 г. глянцевое 1-стороннее ламинирование</t>
  </si>
  <si>
    <t>А.А. Блок</t>
  </si>
  <si>
    <t>В.В. Маяковский</t>
  </si>
  <si>
    <t>М.Ю. Лермонтов</t>
  </si>
  <si>
    <t>Н.В. Гоголь</t>
  </si>
  <si>
    <t>С.А. Есенин</t>
  </si>
  <si>
    <t>ЛМ122</t>
  </si>
  <si>
    <t xml:space="preserve">М. Булгаков Творческий портрет </t>
  </si>
  <si>
    <t>ОБЖ62</t>
  </si>
  <si>
    <t>Подростковая наркомания. Навыки противостояния</t>
  </si>
  <si>
    <t>ИЗО344</t>
  </si>
  <si>
    <t>Художественная обработка древесины</t>
  </si>
  <si>
    <t>ОБЖ63</t>
  </si>
  <si>
    <t>Подростковая наркомания. Выпуск 1</t>
  </si>
  <si>
    <t>ИЗО345</t>
  </si>
  <si>
    <t>Художественная керамика. Шликерное литьё</t>
  </si>
  <si>
    <t>ОБЖ64</t>
  </si>
  <si>
    <t>Знания сила СПИД победила</t>
  </si>
  <si>
    <t>ОБЖ65</t>
  </si>
  <si>
    <t>Детство без алкаголя</t>
  </si>
  <si>
    <t>Б659</t>
  </si>
  <si>
    <t>Человек биологическое существо</t>
  </si>
  <si>
    <t>Б660</t>
  </si>
  <si>
    <t>Водоросли. Мхи. Цветковые</t>
  </si>
  <si>
    <t>Б661</t>
  </si>
  <si>
    <t>Органы цветкового растения</t>
  </si>
  <si>
    <t>ОБЖ66</t>
  </si>
  <si>
    <t>Подростковая наркомания. Сопротивление распространению</t>
  </si>
  <si>
    <t>НШ435</t>
  </si>
  <si>
    <t>Математика в начальной школе. 1-4 класс</t>
  </si>
  <si>
    <t>Термометр спиртовой от -10 до +110 °C</t>
  </si>
  <si>
    <t>Б431</t>
  </si>
  <si>
    <t>Биологическая микролаборатория с микроскопом</t>
  </si>
  <si>
    <t>Б212</t>
  </si>
  <si>
    <t>Б509</t>
  </si>
  <si>
    <t>Б213</t>
  </si>
  <si>
    <t>Б460</t>
  </si>
  <si>
    <t>Б214</t>
  </si>
  <si>
    <t>Б215</t>
  </si>
  <si>
    <t>Б216</t>
  </si>
  <si>
    <t>Б416</t>
  </si>
  <si>
    <t>Комплект для исследования микроскопических объектов</t>
  </si>
  <si>
    <t>Б510</t>
  </si>
  <si>
    <t>Комплект по основам биологического практикума (на класс)</t>
  </si>
  <si>
    <t>Б217</t>
  </si>
  <si>
    <t xml:space="preserve">Коробка для изучения насекомых с лупой </t>
  </si>
  <si>
    <t>Б218</t>
  </si>
  <si>
    <t>Б220</t>
  </si>
  <si>
    <t>Мензурка 100 мл.</t>
  </si>
  <si>
    <r>
      <t xml:space="preserve">Перенести в раздел </t>
    </r>
    <r>
      <rPr>
        <b/>
        <sz val="10"/>
        <rFont val="Times New Roman"/>
        <family val="1"/>
      </rPr>
      <t>Посуда</t>
    </r>
  </si>
  <si>
    <t>Б221</t>
  </si>
  <si>
    <t>Мензурка 250 мл.</t>
  </si>
  <si>
    <t>Б222</t>
  </si>
  <si>
    <t>Мензурка 50 мл.</t>
  </si>
  <si>
    <t>Б225</t>
  </si>
  <si>
    <t>Б226</t>
  </si>
  <si>
    <t xml:space="preserve">Палочка стеклянная </t>
  </si>
  <si>
    <t>Б240</t>
  </si>
  <si>
    <t>Подставка-штатив под 20 пробирок</t>
  </si>
  <si>
    <t>Б227</t>
  </si>
  <si>
    <t>Ф1</t>
  </si>
  <si>
    <t>Конденсатор разборный</t>
  </si>
  <si>
    <t>Гербарий "Основные группы растений" (52 листа) формат А-4</t>
  </si>
  <si>
    <t>Гербарий к курсу основ общей биологии (20 листов) (лам.) формат А-4</t>
  </si>
  <si>
    <t>Ветка муляжей "Апельсины"</t>
  </si>
  <si>
    <t>ИЗО103</t>
  </si>
  <si>
    <t>Динамометр 5 Н планшетный</t>
  </si>
  <si>
    <t>Ф395</t>
  </si>
  <si>
    <t>Динамометр 5 Н цилиндрический</t>
  </si>
  <si>
    <t>Ф134</t>
  </si>
  <si>
    <t>Ф396</t>
  </si>
  <si>
    <t>Динамометр 1 Н цилиндрический</t>
  </si>
  <si>
    <t>Ф252</t>
  </si>
  <si>
    <t>Груз наборный на 100 гр.</t>
  </si>
  <si>
    <t>Ф135</t>
  </si>
  <si>
    <t>Ф138</t>
  </si>
  <si>
    <t>Плакаты Огневая подготовка (10 плакатов, 59х42 см)</t>
  </si>
  <si>
    <t>Плакаты Ордена и медали России (36 плакатов, 29,5х21 см)</t>
  </si>
  <si>
    <t>Плакаты Противопехотные и противотанковые мины (10 плакатов, 41х30 см)</t>
  </si>
  <si>
    <t>Плакаты Ручные гранаты (10 плакатов, 41х30 см)</t>
  </si>
  <si>
    <t>Плакаты Строевая подготовка (10 плакатов, 41х30 см)</t>
  </si>
  <si>
    <t>Плакаты Тактическая подготовка (10 плакатов, 41х30 см)</t>
  </si>
  <si>
    <t>Таблицы Символы воинской чести (5 шт.)</t>
  </si>
  <si>
    <t>Таблицы Оружие России (8 шт.)</t>
  </si>
  <si>
    <t>Плакаты Боевые приемы борьбы (8 плакатов, 100х70 см)</t>
  </si>
  <si>
    <t>НВП4</t>
  </si>
  <si>
    <t>НВП6</t>
  </si>
  <si>
    <t>НВП7</t>
  </si>
  <si>
    <t>НВП14</t>
  </si>
  <si>
    <t>НВП15</t>
  </si>
  <si>
    <t>НВП16</t>
  </si>
  <si>
    <t>НВП17</t>
  </si>
  <si>
    <t>НВП18</t>
  </si>
  <si>
    <t>НВП19</t>
  </si>
  <si>
    <t>НВП20</t>
  </si>
  <si>
    <t>НВП21</t>
  </si>
  <si>
    <t>НВП22</t>
  </si>
  <si>
    <t>НВП23</t>
  </si>
  <si>
    <t>НВП24</t>
  </si>
  <si>
    <t>НВП25</t>
  </si>
  <si>
    <t>НВП26</t>
  </si>
  <si>
    <t>НВП27</t>
  </si>
  <si>
    <t>НВП28</t>
  </si>
  <si>
    <t>НВП29</t>
  </si>
  <si>
    <t>НВП30</t>
  </si>
  <si>
    <t>НВП31</t>
  </si>
  <si>
    <t>НВП32</t>
  </si>
  <si>
    <t>НВП33</t>
  </si>
  <si>
    <t>НВП34</t>
  </si>
  <si>
    <t>НВП35</t>
  </si>
  <si>
    <t>НВП36</t>
  </si>
  <si>
    <t>НВП37</t>
  </si>
  <si>
    <t>НВП38</t>
  </si>
  <si>
    <t>НВП39</t>
  </si>
  <si>
    <t>НВП40</t>
  </si>
  <si>
    <t>НВП41</t>
  </si>
  <si>
    <t>НВП42</t>
  </si>
  <si>
    <t>НВП43</t>
  </si>
  <si>
    <t>НВП44</t>
  </si>
  <si>
    <t>НВП45</t>
  </si>
  <si>
    <t>Таблица Международная система единиц СИ 70х100 винил</t>
  </si>
  <si>
    <t>ИН51</t>
  </si>
  <si>
    <t>ИН52</t>
  </si>
  <si>
    <t>ИН53</t>
  </si>
  <si>
    <t>ИН54</t>
  </si>
  <si>
    <t>ИН55</t>
  </si>
  <si>
    <t>ИН56</t>
  </si>
  <si>
    <t>ИН57</t>
  </si>
  <si>
    <t>ИН58</t>
  </si>
  <si>
    <t>ИН59</t>
  </si>
  <si>
    <t>ИН60</t>
  </si>
  <si>
    <t>ИН61</t>
  </si>
  <si>
    <t>ИН62</t>
  </si>
  <si>
    <t>ИН63</t>
  </si>
  <si>
    <t>ИН64</t>
  </si>
  <si>
    <t>Английский в картинках - Часть 1</t>
  </si>
  <si>
    <t>ИН65</t>
  </si>
  <si>
    <t>Английский в картинках - Часть 2</t>
  </si>
  <si>
    <t>ИН66</t>
  </si>
  <si>
    <t>Английский в картинках - Часть 3</t>
  </si>
  <si>
    <t>ИН67</t>
  </si>
  <si>
    <t>Английский в картинках - Часть 4</t>
  </si>
  <si>
    <t>ИН68</t>
  </si>
  <si>
    <t>Английский в картинках - Часть 5</t>
  </si>
  <si>
    <t>ИН69</t>
  </si>
  <si>
    <t>Английский в картинках - Часть 6</t>
  </si>
  <si>
    <t>ИН70</t>
  </si>
  <si>
    <t>Английский в картинках - Часть 7</t>
  </si>
  <si>
    <t>ИН71</t>
  </si>
  <si>
    <t>Английский в картинках - Часть 8</t>
  </si>
  <si>
    <t>ИН72</t>
  </si>
  <si>
    <t>Английский в картинках - Часть 9</t>
  </si>
  <si>
    <t>ИН73</t>
  </si>
  <si>
    <t>Английский в картинках - Часть 15</t>
  </si>
  <si>
    <t>ИН74</t>
  </si>
  <si>
    <t>Модель "Позвоночник с черепом и тазом"</t>
  </si>
  <si>
    <t>Б160</t>
  </si>
  <si>
    <t>Модель "Разрез носоглотки"</t>
  </si>
  <si>
    <t>Б161</t>
  </si>
  <si>
    <t>РЯ50</t>
  </si>
  <si>
    <t>Развитие речи</t>
  </si>
  <si>
    <t>РЯ51</t>
  </si>
  <si>
    <t xml:space="preserve">Сочини рассказ </t>
  </si>
  <si>
    <t>РЯ52</t>
  </si>
  <si>
    <t xml:space="preserve">Расскажи о человеке </t>
  </si>
  <si>
    <t>РЯ53</t>
  </si>
  <si>
    <t xml:space="preserve">Пейзаж в произведениях русских художников </t>
  </si>
  <si>
    <t>РЯ54</t>
  </si>
  <si>
    <t>Натюрморт</t>
  </si>
  <si>
    <t>РЯ55</t>
  </si>
  <si>
    <t xml:space="preserve">Учимся рассматривать картину </t>
  </si>
  <si>
    <t>РЯ56</t>
  </si>
  <si>
    <t>Изохрестоматия русской живописи (20 репродукций)</t>
  </si>
  <si>
    <t>Призма наклоняющаяся с отвесом</t>
  </si>
  <si>
    <t>Ф69</t>
  </si>
  <si>
    <t>Рычаг-линейка демонстрационная</t>
  </si>
  <si>
    <t>Ф70</t>
  </si>
  <si>
    <t xml:space="preserve">Сосуды сообщающиеся </t>
  </si>
  <si>
    <t>Ф71</t>
  </si>
  <si>
    <t>Трибометр демонстрационный</t>
  </si>
  <si>
    <t>Ф72</t>
  </si>
  <si>
    <t>Шар Паскаля</t>
  </si>
  <si>
    <t>Ф367</t>
  </si>
  <si>
    <t>Прибор для демонстрации расширения тел</t>
  </si>
  <si>
    <t>Ф440</t>
  </si>
  <si>
    <t>Набор пружин для опытов с вынужденными колебаниями</t>
  </si>
  <si>
    <t>Компьютерный измерительный блок KDM - 1001</t>
  </si>
  <si>
    <t>Технические средства обучения</t>
  </si>
  <si>
    <t>Х50</t>
  </si>
  <si>
    <t>Периодическая система химических элементов Д.И.Менделеева (электрофицированный стенд)</t>
  </si>
  <si>
    <t>Х51</t>
  </si>
  <si>
    <t>Растворимость солей,кислот,оснований в воде (электрифицированный стенд)</t>
  </si>
  <si>
    <t>Х343</t>
  </si>
  <si>
    <t>Х351</t>
  </si>
  <si>
    <t xml:space="preserve">                             КАБИНЕТ ГЕОГРАФИИ</t>
  </si>
  <si>
    <t>№</t>
  </si>
  <si>
    <t>Глобусы</t>
  </si>
  <si>
    <t>Г1</t>
  </si>
  <si>
    <t>Г2</t>
  </si>
  <si>
    <t>Г3</t>
  </si>
  <si>
    <t>Модель молекулярного строения магнита</t>
  </si>
  <si>
    <t>Ф94</t>
  </si>
  <si>
    <t>Модель электрического звонка</t>
  </si>
  <si>
    <t>Ф95</t>
  </si>
  <si>
    <t>Модель электродвигателя лабораторная</t>
  </si>
  <si>
    <t>Ф96</t>
  </si>
  <si>
    <t>Ф102</t>
  </si>
  <si>
    <t>Набор демонстрационный "Геометрическая оптика"</t>
  </si>
  <si>
    <t>Ф98</t>
  </si>
  <si>
    <t>Х52</t>
  </si>
  <si>
    <t>Коллекция "Каучук и продукты ее переработки"</t>
  </si>
  <si>
    <t>Х53</t>
  </si>
  <si>
    <t>Комплект таблиц для старшей школы по русскому языку 11 кл. (16 шт.)</t>
  </si>
  <si>
    <t>РЯ60</t>
  </si>
  <si>
    <t>РЯ61</t>
  </si>
  <si>
    <t>РЯ62</t>
  </si>
  <si>
    <t>РЯ63</t>
  </si>
  <si>
    <t>РЯ64</t>
  </si>
  <si>
    <t>РЯ65</t>
  </si>
  <si>
    <t>РЯ66</t>
  </si>
  <si>
    <t>РЯ67</t>
  </si>
  <si>
    <t>РЯ32</t>
  </si>
  <si>
    <t>Русский язык в 5-7 кл. Морфология и орфография</t>
  </si>
  <si>
    <t>РЯ33</t>
  </si>
  <si>
    <t>Русский язык в 5-7 кл. Развитие речи</t>
  </si>
  <si>
    <t>РЯ34</t>
  </si>
  <si>
    <t>Русский язык в 5-7 кл. Языковые темы курса</t>
  </si>
  <si>
    <t>РЯ35</t>
  </si>
  <si>
    <t>Русский язык в 8-9 кл. Синтаксис и пунктуация</t>
  </si>
  <si>
    <t>РЯ36</t>
  </si>
  <si>
    <t>Русский язык в 8-9 кл. Развитие речи</t>
  </si>
  <si>
    <t>РЯ37</t>
  </si>
  <si>
    <t>Русский язык в 8-9 кл. Языковые темы курса</t>
  </si>
  <si>
    <t>РЯ39</t>
  </si>
  <si>
    <t>Грамматика. Русский язык в 5-7 кл.</t>
  </si>
  <si>
    <t>РЯ40</t>
  </si>
  <si>
    <t>Геометрия - Часть 3</t>
  </si>
  <si>
    <t>Геометрия - Часть 4</t>
  </si>
  <si>
    <t xml:space="preserve">Статистика </t>
  </si>
  <si>
    <t>Алгебра. Функции (30 пленок)</t>
  </si>
  <si>
    <t>ИС165</t>
  </si>
  <si>
    <t>ИС166</t>
  </si>
  <si>
    <t>ИС167</t>
  </si>
  <si>
    <t>ИС168</t>
  </si>
  <si>
    <t>ИС169</t>
  </si>
  <si>
    <t>ИС170</t>
  </si>
  <si>
    <t>ИС171</t>
  </si>
  <si>
    <t>ИС172</t>
  </si>
  <si>
    <t>ИС173</t>
  </si>
  <si>
    <t>ИС174</t>
  </si>
  <si>
    <t>ИС175</t>
  </si>
  <si>
    <t>ИС176</t>
  </si>
  <si>
    <t>ИС177</t>
  </si>
  <si>
    <t>ИС181</t>
  </si>
  <si>
    <t>ИС182</t>
  </si>
  <si>
    <t>ИС183</t>
  </si>
  <si>
    <t>ИС184</t>
  </si>
  <si>
    <t>ИС185</t>
  </si>
  <si>
    <t>ИС186</t>
  </si>
  <si>
    <t>ИС192</t>
  </si>
  <si>
    <t>История ч.1</t>
  </si>
  <si>
    <t>ИС193</t>
  </si>
  <si>
    <t>История ч.2</t>
  </si>
  <si>
    <t>ИС194</t>
  </si>
  <si>
    <t>История ч.3</t>
  </si>
  <si>
    <t>ИС195</t>
  </si>
  <si>
    <t>История ч.4</t>
  </si>
  <si>
    <t>ИС196</t>
  </si>
  <si>
    <t>Обществознание ч. 1</t>
  </si>
  <si>
    <t>ИС63</t>
  </si>
  <si>
    <t>ИС64</t>
  </si>
  <si>
    <t>ИС65</t>
  </si>
  <si>
    <t>ИС66</t>
  </si>
  <si>
    <t>Б71</t>
  </si>
  <si>
    <t xml:space="preserve"> Б72</t>
  </si>
  <si>
    <t>Б73</t>
  </si>
  <si>
    <t>НШ405</t>
  </si>
  <si>
    <t>Настольный театр</t>
  </si>
  <si>
    <t>НШ416</t>
  </si>
  <si>
    <t>Перекидное табло для устного счета</t>
  </si>
  <si>
    <t xml:space="preserve">Суперпапка. Математика от 1 до 20 с методическими указаниями </t>
  </si>
  <si>
    <t>НШ110</t>
  </si>
  <si>
    <t>Счетная лесенка с магнитами (лам.)</t>
  </si>
  <si>
    <t>НШ111</t>
  </si>
  <si>
    <t>Фенологические наблюдения</t>
  </si>
  <si>
    <t>НШ112</t>
  </si>
  <si>
    <t>Фенологический календарь</t>
  </si>
  <si>
    <t>НШ415</t>
  </si>
  <si>
    <t>Часовой циферблат (раздаточный)</t>
  </si>
  <si>
    <t>НШ241</t>
  </si>
  <si>
    <t>Указка</t>
  </si>
  <si>
    <t>НШ114</t>
  </si>
  <si>
    <t>Линейка пластмассовая с ручкой 1 м.</t>
  </si>
  <si>
    <t>НШ116</t>
  </si>
  <si>
    <t>НШ120</t>
  </si>
  <si>
    <t>НШ117</t>
  </si>
  <si>
    <t>НШ118</t>
  </si>
  <si>
    <t>НШ119</t>
  </si>
  <si>
    <t>НШ209</t>
  </si>
  <si>
    <t>НШ210</t>
  </si>
  <si>
    <t>Счеты детские</t>
  </si>
  <si>
    <t>НШ276</t>
  </si>
  <si>
    <t>НШ406</t>
  </si>
  <si>
    <t>НШ407</t>
  </si>
  <si>
    <t>Приборы и принадлежности для опытов</t>
  </si>
  <si>
    <t>ИЗО155</t>
  </si>
  <si>
    <t>Гипсовый бюст Гиппократ</t>
  </si>
  <si>
    <t>ИЗО156</t>
  </si>
  <si>
    <t>Гипсовый бюст Гомер</t>
  </si>
  <si>
    <t>ИЗО157</t>
  </si>
  <si>
    <t>Модель "Цветок подсолнечника"</t>
  </si>
  <si>
    <t>Б179</t>
  </si>
  <si>
    <t>Модель "Цветок пшеницы"</t>
  </si>
  <si>
    <t>Б180</t>
  </si>
  <si>
    <t>Модель "Цветок тюльпана"</t>
  </si>
  <si>
    <t>Б181</t>
  </si>
  <si>
    <t>Модель "Цветок яблони"</t>
  </si>
  <si>
    <t>Б435</t>
  </si>
  <si>
    <t>Комплект моделей "Позвоночные животные" (8 шт.)</t>
  </si>
  <si>
    <t>Б507</t>
  </si>
  <si>
    <t>Модель "Коленный сустав"</t>
  </si>
  <si>
    <t>Б182</t>
  </si>
  <si>
    <t>Модель "Кости черепа" (смонтированный на одной подставке)</t>
  </si>
  <si>
    <t>Б442</t>
  </si>
  <si>
    <t>Модель "Косточки слуховые"</t>
  </si>
  <si>
    <t>Б183</t>
  </si>
  <si>
    <t>Модель "Локтевой сустав" (подвижная)</t>
  </si>
  <si>
    <t>Б187</t>
  </si>
  <si>
    <t>Модель "Позвонки" (из 7 штук)</t>
  </si>
  <si>
    <t>Б184</t>
  </si>
  <si>
    <t>Модель "Части позвоночника человека"</t>
  </si>
  <si>
    <t>Б185</t>
  </si>
  <si>
    <t>Модель "Череп" (белый)</t>
  </si>
  <si>
    <t>Б186</t>
  </si>
  <si>
    <t>Модель "Череп" (с раскрашенными костями)</t>
  </si>
  <si>
    <t>Б438</t>
  </si>
  <si>
    <t>Набор моделей "Ископаемые животные" (9 шт.)</t>
  </si>
  <si>
    <t>Б309</t>
  </si>
  <si>
    <t>Набор моделей палеонтологических находок "Происхождение человека"</t>
  </si>
  <si>
    <t>Б190</t>
  </si>
  <si>
    <t>Скелет конечности лошади (передняя и задняя) на подставке</t>
  </si>
  <si>
    <t>Б189</t>
  </si>
  <si>
    <t>Скелет конечности овцы (передняя и задняя) на подставке</t>
  </si>
  <si>
    <t>Б188</t>
  </si>
  <si>
    <t>Б191</t>
  </si>
  <si>
    <t>Б192</t>
  </si>
  <si>
    <t>Б193</t>
  </si>
  <si>
    <t>Б314</t>
  </si>
  <si>
    <t>Б194</t>
  </si>
  <si>
    <t>Б441</t>
  </si>
  <si>
    <t>Б195</t>
  </si>
  <si>
    <t>Б196</t>
  </si>
  <si>
    <t>Б197</t>
  </si>
  <si>
    <t>Барометр-анероид</t>
  </si>
  <si>
    <t>Б198</t>
  </si>
  <si>
    <t>Б199</t>
  </si>
  <si>
    <t>Гигрометр ВИТ-1</t>
  </si>
  <si>
    <t>Лупа 4 см, 10х</t>
  </si>
  <si>
    <t>Лупа 6 см, 5х</t>
  </si>
  <si>
    <t>Лупа 7,5 см, 3х</t>
  </si>
  <si>
    <t>Б311</t>
  </si>
  <si>
    <t>Б200</t>
  </si>
  <si>
    <t>Б202</t>
  </si>
  <si>
    <t>Б203</t>
  </si>
  <si>
    <t>Б210</t>
  </si>
  <si>
    <t>Плитка электрическая</t>
  </si>
  <si>
    <t>Б205</t>
  </si>
  <si>
    <t>Прибор для демонстрации всасывания воды корнями</t>
  </si>
  <si>
    <t>Б204</t>
  </si>
  <si>
    <t>Колба коническая со шлифом 1000 мл.</t>
  </si>
  <si>
    <t>Б356</t>
  </si>
  <si>
    <t>Колба круглодонная 50 мл.</t>
  </si>
  <si>
    <t>Б357</t>
  </si>
  <si>
    <t>Колба круглодонная 100 мл.</t>
  </si>
  <si>
    <t>Б358</t>
  </si>
  <si>
    <t>Колба круглодонная  150 мл.</t>
  </si>
  <si>
    <t>Б359</t>
  </si>
  <si>
    <t>Колба круглодонная  250 мл.</t>
  </si>
  <si>
    <t>Б360</t>
  </si>
  <si>
    <t>Колба круглодонная  500 мл.</t>
  </si>
  <si>
    <t>Б361</t>
  </si>
  <si>
    <t>Колба круглодонная  1000 мл.</t>
  </si>
  <si>
    <t>Б362</t>
  </si>
  <si>
    <t>Колба круглодонная  2000 мл.</t>
  </si>
  <si>
    <t>Б363</t>
  </si>
  <si>
    <t>Колба круглодонная с двумя горловинами и шлифами 100 мл.</t>
  </si>
  <si>
    <t>Б364</t>
  </si>
  <si>
    <t>Набор муляжей "Дикая форма и культурные сорта яблок"</t>
  </si>
  <si>
    <t>Б57</t>
  </si>
  <si>
    <t>Б58</t>
  </si>
  <si>
    <t>Б59</t>
  </si>
  <si>
    <t>Набор муляжей грибов съедобных и ядовитых</t>
  </si>
  <si>
    <t>Б488</t>
  </si>
  <si>
    <t>Б60</t>
  </si>
  <si>
    <t>Б61</t>
  </si>
  <si>
    <t>Комплект таблиц "Факторы, разрушающие здоровье человека" (8 шт.)</t>
  </si>
  <si>
    <t>Комплект таблиц "Поведение в криминогенных ситуациях" (9 шт.)</t>
  </si>
  <si>
    <t>Комплект таблиц "Оружие России " (8 шт.)</t>
  </si>
  <si>
    <t>Комплект таблиц "Символы воинской чести " (5 шт.)</t>
  </si>
  <si>
    <t>Комплект таблиц "Основы безопасности жизнедеятельности" (13 шт.)</t>
  </si>
  <si>
    <t>Модель барельефная "Внутреннее строение рыбы"</t>
  </si>
  <si>
    <t>Б112</t>
  </si>
  <si>
    <t>Роман М.Ю.Лермонтова "Герой нашего времени" в иллюстрациях художников</t>
  </si>
  <si>
    <t>ЛМ27</t>
  </si>
  <si>
    <t>Романы И.А. Гончарова</t>
  </si>
  <si>
    <t>ЛМ19</t>
  </si>
  <si>
    <t>Романы М.Е. Салтыкова-Щедрина</t>
  </si>
  <si>
    <t>ЛМ28</t>
  </si>
  <si>
    <t xml:space="preserve">С. Есенин. Жизнь и творчество </t>
  </si>
  <si>
    <t>ЛМ112</t>
  </si>
  <si>
    <t>Карта Завоевание Александра Македонского 4 век до н.э. глянцевое 1-стороннее ламинирование</t>
  </si>
  <si>
    <t>Карта Индия и Китай в средние века глянцевое 1-стороннее ламинирование</t>
  </si>
  <si>
    <t>Сечение конуса с цилиндром</t>
  </si>
  <si>
    <t>ИЗО191</t>
  </si>
  <si>
    <t>Сечение параллепипедов</t>
  </si>
  <si>
    <t>ИЗО192</t>
  </si>
  <si>
    <t>Сечение пирамиды с параллепипедом, гипс</t>
  </si>
  <si>
    <t>ИЗО193</t>
  </si>
  <si>
    <t>Усеченный цилиндр, гипс</t>
  </si>
  <si>
    <t>ИЗО194</t>
  </si>
  <si>
    <t>Цилиндр</t>
  </si>
  <si>
    <t>ИЗО195</t>
  </si>
  <si>
    <t>Цилиндр большой</t>
  </si>
  <si>
    <t>ИЗО196</t>
  </si>
  <si>
    <t>Шар d = 145</t>
  </si>
  <si>
    <t>ИЗО197</t>
  </si>
  <si>
    <t>Шар d = 200</t>
  </si>
  <si>
    <t>ИЗО198</t>
  </si>
  <si>
    <t>Гипсовая голова Гаттамелата (Эразмо да Нарни)</t>
  </si>
  <si>
    <t>ИЗО209</t>
  </si>
  <si>
    <t>Гипсовая голова Геракл (Геркулес)</t>
  </si>
  <si>
    <t>ИЗО210</t>
  </si>
  <si>
    <t>Гипсовая голова Германик</t>
  </si>
  <si>
    <t>ИЗО211</t>
  </si>
  <si>
    <t>Гипсовая голова Гермес (Меркурий)</t>
  </si>
  <si>
    <t>ИЗО212</t>
  </si>
  <si>
    <t>Гипсовая голова Диана, Артемида</t>
  </si>
  <si>
    <t>ИЗО213</t>
  </si>
  <si>
    <t>Гипсовая голова Лаокоон</t>
  </si>
  <si>
    <t>ИЗО214</t>
  </si>
  <si>
    <t>Гипсовая голова Нефертити</t>
  </si>
  <si>
    <t>ИЗО215</t>
  </si>
  <si>
    <t>Гипсовая голова Нефертити с шапкой</t>
  </si>
  <si>
    <t>ИЗО216</t>
  </si>
  <si>
    <t>ИЗО217</t>
  </si>
  <si>
    <t>Гипсовая голова Обрубовка симетричная</t>
  </si>
  <si>
    <t>ИЗО218</t>
  </si>
  <si>
    <t>Гипсовая голова Протрет Мальчика Ливийца</t>
  </si>
  <si>
    <t>ИЗО219</t>
  </si>
  <si>
    <t>Гипсовая голова Римлянин</t>
  </si>
  <si>
    <t>ИЗО220</t>
  </si>
  <si>
    <t>Гипсовая голова Сократ</t>
  </si>
  <si>
    <t>ИЗО221</t>
  </si>
  <si>
    <t>Маска Амазонка</t>
  </si>
  <si>
    <t>ИЗО222</t>
  </si>
  <si>
    <t>Маска Антиной</t>
  </si>
  <si>
    <t>ИЗО223</t>
  </si>
  <si>
    <t>Маска Аполлона</t>
  </si>
  <si>
    <t>ИЗО224</t>
  </si>
  <si>
    <t>Маска Аристотеля</t>
  </si>
  <si>
    <t>ИЗО225</t>
  </si>
  <si>
    <t>Маска Асклепий</t>
  </si>
  <si>
    <t>ИЗО226</t>
  </si>
  <si>
    <t>Маска Афины</t>
  </si>
  <si>
    <t>ИЗО227</t>
  </si>
  <si>
    <t>Маска Афродиты</t>
  </si>
  <si>
    <t>ИЗО228</t>
  </si>
  <si>
    <t>Маска Венеры Милосской</t>
  </si>
  <si>
    <t>ИЗО229</t>
  </si>
  <si>
    <t>Маска Венеры с какошником</t>
  </si>
  <si>
    <t>ИЗО230</t>
  </si>
  <si>
    <t>Маска Веселого мальчика</t>
  </si>
  <si>
    <t>ИЗО231</t>
  </si>
  <si>
    <t>Маска Галла</t>
  </si>
  <si>
    <t>ИЗО232</t>
  </si>
  <si>
    <t>Маска Геракла.</t>
  </si>
  <si>
    <t>ИЗО233</t>
  </si>
  <si>
    <t>Маска Гермеса</t>
  </si>
  <si>
    <t>ИЗО234</t>
  </si>
  <si>
    <t>Маска Гиппократа</t>
  </si>
  <si>
    <t>ИЗО235</t>
  </si>
  <si>
    <t>Маска Гомера</t>
  </si>
  <si>
    <t>ИЗО236</t>
  </si>
  <si>
    <t>Маска Данте</t>
  </si>
  <si>
    <t>ИЗО237</t>
  </si>
  <si>
    <t>Маска Дианы</t>
  </si>
  <si>
    <t>ИЗО238</t>
  </si>
  <si>
    <t>Маска Иоана</t>
  </si>
  <si>
    <t>ИЗО239</t>
  </si>
  <si>
    <t>Маска Сократа</t>
  </si>
  <si>
    <t>ИЗО240</t>
  </si>
  <si>
    <t>Маска Софокла</t>
  </si>
  <si>
    <t>ИЗО241</t>
  </si>
  <si>
    <t>Маска Тигр</t>
  </si>
  <si>
    <t>ИЗО242</t>
  </si>
  <si>
    <t>Маска Цезаря</t>
  </si>
  <si>
    <t xml:space="preserve"> КАБИНЕТ РУССКОГО ЯЗЫКА</t>
  </si>
  <si>
    <t>РЯ9</t>
  </si>
  <si>
    <t>Комплект таблиц "Правописание гласных в корне слова"(5 шт. +32 карт)</t>
  </si>
  <si>
    <t>РЯ10</t>
  </si>
  <si>
    <t>РЯ11</t>
  </si>
  <si>
    <t>РЯ12</t>
  </si>
  <si>
    <t>РЯ13</t>
  </si>
  <si>
    <t>РЯ14</t>
  </si>
  <si>
    <t>РЯ15</t>
  </si>
  <si>
    <t>РЯ18</t>
  </si>
  <si>
    <t>РЯ27</t>
  </si>
  <si>
    <t>Комплект таблиц "Квантовая физика" (8 шт.)</t>
  </si>
  <si>
    <t>Ф375</t>
  </si>
  <si>
    <t>Комплект таблиц "Физика. Постоянный ток" (8 шт.)</t>
  </si>
  <si>
    <t>Ф376</t>
  </si>
  <si>
    <t>Комплект таблиц "Физика. Электромагнетизм" (10 шт.)</t>
  </si>
  <si>
    <t>Ф377</t>
  </si>
  <si>
    <t>Комплект таблиц "Статика. Специальная теория относительности" (8 шт.)</t>
  </si>
  <si>
    <t>Ф378</t>
  </si>
  <si>
    <t>Модель барельефная "Внутреннее строение собаки"</t>
  </si>
  <si>
    <t>Б113</t>
  </si>
  <si>
    <t>Модель барельефная "Внутреннее строение ящерицы"</t>
  </si>
  <si>
    <t>Б114</t>
  </si>
  <si>
    <t>Модель барельефная "Ворсинка кишечная с сосудистым руслом"</t>
  </si>
  <si>
    <t>Б115</t>
  </si>
  <si>
    <t>Модель барельефная "Строение глаза"</t>
  </si>
  <si>
    <t>Б116</t>
  </si>
  <si>
    <t>Модель барельефная "Долька печени" (макро-микростроение)</t>
  </si>
  <si>
    <t>Б117</t>
  </si>
  <si>
    <t>Б303</t>
  </si>
  <si>
    <t>Б417</t>
  </si>
  <si>
    <t>Комплект настенных учебных карт. История России 7 кл. (12 шт.)</t>
  </si>
  <si>
    <t>Комплект настенных учебных карт. История России 8 кл. (12 шт.)</t>
  </si>
  <si>
    <t>Комплект настенных учебных карт. История России 9 кл. (16 шт.)</t>
  </si>
  <si>
    <t>Томат "Плановый"</t>
  </si>
  <si>
    <t>ИЗО87</t>
  </si>
  <si>
    <t>Томат "Рыбка"</t>
  </si>
  <si>
    <t>ИЗО88</t>
  </si>
  <si>
    <t>Хурма</t>
  </si>
  <si>
    <t>ИЗО89</t>
  </si>
  <si>
    <t xml:space="preserve">Черешня </t>
  </si>
  <si>
    <t>ИЗО90</t>
  </si>
  <si>
    <t>Чеснок</t>
  </si>
  <si>
    <t>ИЗО91</t>
  </si>
  <si>
    <t>Яблоко "Апорт"</t>
  </si>
  <si>
    <t>ИЗО92</t>
  </si>
  <si>
    <t>Яблоко "Зеленое"</t>
  </si>
  <si>
    <t>ИЗО93</t>
  </si>
  <si>
    <t>Яблоко "Кальвиль анисовый"</t>
  </si>
  <si>
    <t>ИЗО94</t>
  </si>
  <si>
    <t>Яблоко "Кандиль -  Синап"</t>
  </si>
  <si>
    <t>ИЗО95</t>
  </si>
  <si>
    <t>Яблоко "Коричное полосатое"</t>
  </si>
  <si>
    <t>ИЗО96</t>
  </si>
  <si>
    <t>Яблоко "Пепин шафранный"</t>
  </si>
  <si>
    <t>ИЗО97</t>
  </si>
  <si>
    <t>Яблоко "Ранет"</t>
  </si>
  <si>
    <t>ИЗО98</t>
  </si>
  <si>
    <t>Яблоко "Славянка"</t>
  </si>
  <si>
    <t>ИЗО99</t>
  </si>
  <si>
    <t>Яблоко "Штрейфлинг"</t>
  </si>
  <si>
    <t>ИЗО100</t>
  </si>
  <si>
    <t>Комплект таблиц "Литературное чтение 4 класс" (16 шт.)</t>
  </si>
  <si>
    <t>Комплект таблиц "Обучение грамоте 1 класс" (16 шт.)</t>
  </si>
  <si>
    <t>Б304</t>
  </si>
  <si>
    <t>Холодильник с прямой трубкой 200 мл.</t>
  </si>
  <si>
    <t>Б392</t>
  </si>
  <si>
    <t>Холодильник с прямой трубкой 300 мл.</t>
  </si>
  <si>
    <t>Б393</t>
  </si>
  <si>
    <t>Холодильник с прямой трубкой 400 мл.</t>
  </si>
  <si>
    <t>Б394</t>
  </si>
  <si>
    <t>Холодильник шаровый 200 мл.</t>
  </si>
  <si>
    <t>Б395</t>
  </si>
  <si>
    <t>ЛМ109</t>
  </si>
  <si>
    <t>И.А. Бунин. Творческий портрет</t>
  </si>
  <si>
    <t>ЛМ111</t>
  </si>
  <si>
    <t>Б421</t>
  </si>
  <si>
    <t>Б100</t>
  </si>
  <si>
    <t>Б423</t>
  </si>
  <si>
    <t>Б103</t>
  </si>
  <si>
    <t>Модель барельефная "Археоптерикс"</t>
  </si>
  <si>
    <t>Б105</t>
  </si>
  <si>
    <t>Модель барельефная "Внутреннее строение брюхоногого моллюска"</t>
  </si>
  <si>
    <t>Б430</t>
  </si>
  <si>
    <t>Б174</t>
  </si>
  <si>
    <t>Колба круглодонная с двумя горловинами и шлифами 250 мл.</t>
  </si>
  <si>
    <t>Б365</t>
  </si>
  <si>
    <t>Колба круглодонная со шлифом 50 мл.</t>
  </si>
  <si>
    <t>Б366</t>
  </si>
  <si>
    <t>Колба круглодонная со шлифом 100 мл.</t>
  </si>
  <si>
    <t>Б367</t>
  </si>
  <si>
    <t>Колба круглодонная со шлифом 250 мл.</t>
  </si>
  <si>
    <t>Б368</t>
  </si>
  <si>
    <t>Колба круглодонная  со шлифом 500 мл.</t>
  </si>
  <si>
    <t>Б369</t>
  </si>
  <si>
    <t>Колба плоскодонная 50 мл.</t>
  </si>
  <si>
    <t>Б370</t>
  </si>
  <si>
    <t>Колба плоскодонная 100 мл.</t>
  </si>
  <si>
    <t>Б371</t>
  </si>
  <si>
    <t>Колба плоскодонная 150 мл.</t>
  </si>
  <si>
    <t>Б10</t>
  </si>
  <si>
    <t>Колба плоскодонная 200 мл.</t>
  </si>
  <si>
    <t>Б372</t>
  </si>
  <si>
    <t>Колба плоскодонная 500 мл.</t>
  </si>
  <si>
    <t>Б373</t>
  </si>
  <si>
    <t>Колба плоскодонная  1000 мл.</t>
  </si>
  <si>
    <t>Б374</t>
  </si>
  <si>
    <t>Колба плоскодонная  2000 мл.</t>
  </si>
  <si>
    <t>Б375</t>
  </si>
  <si>
    <t>Колба плоскодонная со шлифом 50 мл.</t>
  </si>
  <si>
    <t>Б376</t>
  </si>
  <si>
    <t>Колба плоскодонная со шлифом 100 мл.</t>
  </si>
  <si>
    <t>Б377</t>
  </si>
  <si>
    <t>Колба плоскодонная со шлифом 250 мл.</t>
  </si>
  <si>
    <t>Б378</t>
  </si>
  <si>
    <t>Колба плоскодонная со шлифом 500 мл.</t>
  </si>
  <si>
    <t>Б379</t>
  </si>
  <si>
    <t>Б380</t>
  </si>
  <si>
    <t>Б381</t>
  </si>
  <si>
    <t>Стакан высокий 150 мл.</t>
  </si>
  <si>
    <t>Б382</t>
  </si>
  <si>
    <t>Б383</t>
  </si>
  <si>
    <t>Стакан высокий 300 мл.</t>
  </si>
  <si>
    <t>Б384</t>
  </si>
  <si>
    <t>Стакан высокий 400 мл.</t>
  </si>
  <si>
    <t>Б385</t>
  </si>
  <si>
    <t>Комплект таблиц "География. Материки и океаны. 7 класс"  (10 шт.)</t>
  </si>
  <si>
    <t>Г130</t>
  </si>
  <si>
    <t>Атмосфера (14 пленок)</t>
  </si>
  <si>
    <t>Комплект таблиц "Земля как планета" (8 шт.)</t>
  </si>
  <si>
    <t>География - Часть 1</t>
  </si>
  <si>
    <t>География - Часть 2</t>
  </si>
  <si>
    <t xml:space="preserve">Страны и континенты </t>
  </si>
  <si>
    <t>Алгебра - Часть 1</t>
  </si>
  <si>
    <t>Алгебра - Часть 2</t>
  </si>
  <si>
    <t>Ф386</t>
  </si>
  <si>
    <t>Ф260</t>
  </si>
  <si>
    <t>Ф261</t>
  </si>
  <si>
    <t>Ф262</t>
  </si>
  <si>
    <t>Ф263</t>
  </si>
  <si>
    <t>Ф264</t>
  </si>
  <si>
    <t>Ф272</t>
  </si>
  <si>
    <t>Ф273</t>
  </si>
  <si>
    <t>Ф276</t>
  </si>
  <si>
    <t>Ф277</t>
  </si>
  <si>
    <t>Ф350</t>
  </si>
  <si>
    <t>Ф351</t>
  </si>
  <si>
    <t>Ф316</t>
  </si>
  <si>
    <t>Ф317</t>
  </si>
  <si>
    <t>Ф318</t>
  </si>
  <si>
    <t>Ф319</t>
  </si>
  <si>
    <t>Ф320</t>
  </si>
  <si>
    <t>Ф321</t>
  </si>
  <si>
    <t>Ф322</t>
  </si>
  <si>
    <t>Ф323</t>
  </si>
  <si>
    <t>Ф324</t>
  </si>
  <si>
    <t>Ф325</t>
  </si>
  <si>
    <t>Ф326</t>
  </si>
  <si>
    <t>Ф327</t>
  </si>
  <si>
    <t>Ф398</t>
  </si>
  <si>
    <t>Ф337</t>
  </si>
  <si>
    <t>Ф338</t>
  </si>
  <si>
    <t>Ф339</t>
  </si>
  <si>
    <t>Ф340</t>
  </si>
  <si>
    <t>Ф341</t>
  </si>
  <si>
    <t>Ф342</t>
  </si>
  <si>
    <t>Ф343</t>
  </si>
  <si>
    <t xml:space="preserve">     КАБИНЕТ НАЧАЛЬНОЙ ШКОЛЫ</t>
  </si>
  <si>
    <t>НШ1</t>
  </si>
  <si>
    <t>НШ2</t>
  </si>
  <si>
    <t>НШ3</t>
  </si>
  <si>
    <t>НШ4</t>
  </si>
  <si>
    <t>НШ5</t>
  </si>
  <si>
    <t>Гербарий для Начальной школы (28 видов) формат А-3</t>
  </si>
  <si>
    <t>НШ6</t>
  </si>
  <si>
    <t>НШ7</t>
  </si>
  <si>
    <t>НШ419</t>
  </si>
  <si>
    <t>НШ302</t>
  </si>
  <si>
    <t>НШ303</t>
  </si>
  <si>
    <t>НШ304</t>
  </si>
  <si>
    <t>НШ305</t>
  </si>
  <si>
    <t>НШ292</t>
  </si>
  <si>
    <t>НШ293</t>
  </si>
  <si>
    <t>НШ294</t>
  </si>
  <si>
    <t>НШ295</t>
  </si>
  <si>
    <t>Карта Россия общегеографическая глянцевое 1-стороннее ламинирование</t>
  </si>
  <si>
    <t>Г48</t>
  </si>
  <si>
    <t>Карта Россия физическая средней школы глянцевое 1-стороннее ламинирование</t>
  </si>
  <si>
    <t>Г47</t>
  </si>
  <si>
    <t>Г49</t>
  </si>
  <si>
    <t>Карта Северная Америка социально-экономическая глянцевое 1-стороннее ламинирование</t>
  </si>
  <si>
    <t>Г51</t>
  </si>
  <si>
    <t>Карта Северная Америка физическая глянцевое 1-стороннее ламинирование</t>
  </si>
  <si>
    <t>Г50</t>
  </si>
  <si>
    <t>Карта Строение земной коры и полезных ископаемых Мира глянцевое 1-стороннее ламинирование</t>
  </si>
  <si>
    <t>Г43</t>
  </si>
  <si>
    <t>Карта Тектоника и минеральные ресурсы России глянцевое 1-стороннее ламинирование</t>
  </si>
  <si>
    <t>Г16</t>
  </si>
  <si>
    <t>Лесные тайны (20 шт.)</t>
  </si>
  <si>
    <t>НШ385</t>
  </si>
  <si>
    <t>Москва-столица России (20 шт.)</t>
  </si>
  <si>
    <t>НШ144</t>
  </si>
  <si>
    <t xml:space="preserve">Мир насекомых (20 шт.) </t>
  </si>
  <si>
    <t>НШ146</t>
  </si>
  <si>
    <t>От Арктики до экватора (20 шт.)</t>
  </si>
  <si>
    <t>НШ147</t>
  </si>
  <si>
    <t>Природа (20 шт.)</t>
  </si>
  <si>
    <t>НШ148</t>
  </si>
  <si>
    <t>Путешествие по планете Земля (20 шт.)</t>
  </si>
  <si>
    <t>НШ149</t>
  </si>
  <si>
    <t>Растения (20 шт.)</t>
  </si>
  <si>
    <t>НШ150</t>
  </si>
  <si>
    <t>НШ151</t>
  </si>
  <si>
    <t>Свойства и особенности организмов (20 шт.)</t>
  </si>
  <si>
    <t>НШ152</t>
  </si>
  <si>
    <t>Человек-биологическое вещество (20 шт.)</t>
  </si>
  <si>
    <t>НШ153</t>
  </si>
  <si>
    <t>Учимся рассматривать картину (20 шт.)</t>
  </si>
  <si>
    <t>НШ154</t>
  </si>
  <si>
    <t>Плодовые культуры и цветы сада (20 шт.)</t>
  </si>
  <si>
    <t>НШ155</t>
  </si>
  <si>
    <t>Огород и поле (20 шт.)</t>
  </si>
  <si>
    <t>НШ386</t>
  </si>
  <si>
    <t>Сочини рассказ</t>
  </si>
  <si>
    <t>НШ387</t>
  </si>
  <si>
    <t>НШ388</t>
  </si>
  <si>
    <t>Комплект таблиц "Правописание гласных в корне слова" (5 таблиц + 32 карточки)</t>
  </si>
  <si>
    <t>Комплект таблиц "Алгебра 9 кл." (12 шт.)</t>
  </si>
  <si>
    <t>М48</t>
  </si>
  <si>
    <t>М66</t>
  </si>
  <si>
    <t>М51</t>
  </si>
  <si>
    <t>Комплект таблиц "Стереометрия" (9 шт.)</t>
  </si>
  <si>
    <t>М61</t>
  </si>
  <si>
    <t>Комплект таблиц "Теория вероятностей и математическая статистика" (6 шт.)</t>
  </si>
  <si>
    <t>М18</t>
  </si>
  <si>
    <t>Комплект таблиц "Треугольники" (14 шт.)</t>
  </si>
  <si>
    <t>М19</t>
  </si>
  <si>
    <t>Комплект таблиц "Тригонометрические уравнение и неравенства" (8 шт.)</t>
  </si>
  <si>
    <t>М17</t>
  </si>
  <si>
    <t>Комплект таблиц "Тригонометрические функции"(8 шт.)</t>
  </si>
  <si>
    <t>М54</t>
  </si>
  <si>
    <t>Комплект таблиц "Уравнения. Графическое решение уравнений" (12 шт.)</t>
  </si>
  <si>
    <t>М50</t>
  </si>
  <si>
    <t>Комплект таблиц "Функции и графики" (10 шт.)</t>
  </si>
  <si>
    <t>М22</t>
  </si>
  <si>
    <t>Комплект таблиц по алгебре 9-11 кл. (6 шт.) ч. 3</t>
  </si>
  <si>
    <t>М25</t>
  </si>
  <si>
    <t>Гипсовый бюст Данте</t>
  </si>
  <si>
    <t>ИЗО158</t>
  </si>
  <si>
    <t>Гипсовый бюст Диана</t>
  </si>
  <si>
    <t>ИЗО159</t>
  </si>
  <si>
    <t>Гипсовый бюст Лаокоон</t>
  </si>
  <si>
    <t>ИЗО160</t>
  </si>
  <si>
    <t>Гипсовый бюст Ломоносов</t>
  </si>
  <si>
    <t>ИЗО161</t>
  </si>
  <si>
    <t>Гипсовый бюст Луций Анней Сенека</t>
  </si>
  <si>
    <t>ИЗО162</t>
  </si>
  <si>
    <t>Гипсовый бюст Сатир</t>
  </si>
  <si>
    <t>ИЗО163</t>
  </si>
  <si>
    <t>Гипсовый бюст Сократ</t>
  </si>
  <si>
    <t>ИЗО164</t>
  </si>
  <si>
    <t>Амфора</t>
  </si>
  <si>
    <t>ИЗО165</t>
  </si>
  <si>
    <t>Ваза Античная</t>
  </si>
  <si>
    <t>ИЗО166</t>
  </si>
  <si>
    <t>Ваза Греческая</t>
  </si>
  <si>
    <t>ИЗО167</t>
  </si>
  <si>
    <t>Крынка</t>
  </si>
  <si>
    <t>ИЗО168</t>
  </si>
  <si>
    <t>Кувшин античный с одной ручкой</t>
  </si>
  <si>
    <t>ИЗО169</t>
  </si>
  <si>
    <t>Додекаэдр гипс</t>
  </si>
  <si>
    <t>ИЗО170</t>
  </si>
  <si>
    <t>Икосаэдр</t>
  </si>
  <si>
    <t>ИЗО171</t>
  </si>
  <si>
    <t>Конус</t>
  </si>
  <si>
    <t>ИЗО172</t>
  </si>
  <si>
    <t>Конус большой</t>
  </si>
  <si>
    <t>ИЗО173</t>
  </si>
  <si>
    <t>Куб</t>
  </si>
  <si>
    <t>ИЗО174</t>
  </si>
  <si>
    <t>Куб большой</t>
  </si>
  <si>
    <t>ИЗО175</t>
  </si>
  <si>
    <t>Набор Геометрических фигур 15 штук</t>
  </si>
  <si>
    <t>ИЗО176</t>
  </si>
  <si>
    <t>Пирамида 3-гр.</t>
  </si>
  <si>
    <t>ИЗО177</t>
  </si>
  <si>
    <t>Пирамида 3-гр. большая</t>
  </si>
  <si>
    <t>ИЗО178</t>
  </si>
  <si>
    <t>Пирамида 4-гр.</t>
  </si>
  <si>
    <t>ИЗО179</t>
  </si>
  <si>
    <t>Пирамида 4-гр. Большая</t>
  </si>
  <si>
    <t>ИЗО180</t>
  </si>
  <si>
    <t>Пирамида 6-гр.</t>
  </si>
  <si>
    <t>ИЗО181</t>
  </si>
  <si>
    <t>Пирамида 6-гр. Большая</t>
  </si>
  <si>
    <t>ИЗО182</t>
  </si>
  <si>
    <t>Призма 3-гр.</t>
  </si>
  <si>
    <t>ИЗО183</t>
  </si>
  <si>
    <t>Призма 3-гр. Большая</t>
  </si>
  <si>
    <t>ИЗО184</t>
  </si>
  <si>
    <t>Призма 4-гр.</t>
  </si>
  <si>
    <t>ИЗО185</t>
  </si>
  <si>
    <t>Призма 4-гр. Большая</t>
  </si>
  <si>
    <t>ИЗО186</t>
  </si>
  <si>
    <t>Призма 6-гр.</t>
  </si>
  <si>
    <t>Б55</t>
  </si>
  <si>
    <t>Набор муляжей "Дикая форма и культурные сорта томатов"</t>
  </si>
  <si>
    <t>Б56</t>
  </si>
  <si>
    <t>Модель "Цветок гороха"</t>
  </si>
  <si>
    <t>Б175</t>
  </si>
  <si>
    <t>Модель "Цветок капусты"</t>
  </si>
  <si>
    <t>Б176</t>
  </si>
  <si>
    <t>Модель "Цветок картофеля"</t>
  </si>
  <si>
    <t>Б177</t>
  </si>
  <si>
    <t>Модель "Цветок персика"</t>
  </si>
  <si>
    <t>Б178</t>
  </si>
  <si>
    <t>Комплект таблиц по алгебре и началам анализа 10-11 кл. (25 шт.) ч. 6</t>
  </si>
  <si>
    <t>М23</t>
  </si>
  <si>
    <t>Комплект таблиц по геометрии 9-11 кл. (4 шт.) ч. 4</t>
  </si>
  <si>
    <t>М24</t>
  </si>
  <si>
    <t>М43</t>
  </si>
  <si>
    <t>М81</t>
  </si>
  <si>
    <t>Х258</t>
  </si>
  <si>
    <t>Х259</t>
  </si>
  <si>
    <t>Х261</t>
  </si>
  <si>
    <t>Х262</t>
  </si>
  <si>
    <t>Х260</t>
  </si>
  <si>
    <t>Х269</t>
  </si>
  <si>
    <t>Х211</t>
  </si>
  <si>
    <t>Х91</t>
  </si>
  <si>
    <t>Х212</t>
  </si>
  <si>
    <t>Х11</t>
  </si>
  <si>
    <t>Х213</t>
  </si>
  <si>
    <t>Х93</t>
  </si>
  <si>
    <t>Х92</t>
  </si>
  <si>
    <t>Х271</t>
  </si>
  <si>
    <t>Х272</t>
  </si>
  <si>
    <t>Х270</t>
  </si>
  <si>
    <t>Х273</t>
  </si>
  <si>
    <t>Х128</t>
  </si>
  <si>
    <t>Х126</t>
  </si>
  <si>
    <t>Х127</t>
  </si>
  <si>
    <t>Х387</t>
  </si>
  <si>
    <t>Х130</t>
  </si>
  <si>
    <t>Х131</t>
  </si>
  <si>
    <t>Х132</t>
  </si>
  <si>
    <t>Комплект таблиц для старшей школы по русскому языку 10 кл. (19 шт.)</t>
  </si>
  <si>
    <t>РЯ59</t>
  </si>
  <si>
    <t>Набор по механике демонстрационный 1,2Н (SCS-500)</t>
  </si>
  <si>
    <t>Ф250</t>
  </si>
  <si>
    <t>Комбинативное наглядное пособие по английскому языку  (компакт-диск, наборы карточек: "Азбука в картинках" - 26 шт. (размер 24х32 см.), "Лексические темы" - 96 шт. (размер 20х24 см.), 44 шт., (размер 24х32 см.); демонстрационные блокноты для составления дат – 2 шт.; песенники – 10 шт., раздаточный материал для учащихся; методическое пособие, упаковочная коробка.)</t>
  </si>
  <si>
    <t>ИН42</t>
  </si>
  <si>
    <t>Комплект таблиц "Геометрия 10 кл." (14 шт.)</t>
  </si>
  <si>
    <t>М67</t>
  </si>
  <si>
    <t>Комплект таблиц "Геометрия 11 кл." (12 шт.)</t>
  </si>
  <si>
    <t>М63</t>
  </si>
  <si>
    <t>Комплект таблиц "Геометрия 7 кл." (14 шт.)</t>
  </si>
  <si>
    <t>М68</t>
  </si>
  <si>
    <t>М64</t>
  </si>
  <si>
    <t>Комплект таблиц "Геометрия 8 кл." (15 шт.)</t>
  </si>
  <si>
    <t>М65</t>
  </si>
  <si>
    <t>Комплект таблиц "Геометрия 9 кл." (13 шт.)</t>
  </si>
  <si>
    <t>М60</t>
  </si>
  <si>
    <t>Времена года (10 пленок)</t>
  </si>
  <si>
    <t>НШ284</t>
  </si>
  <si>
    <t>Земля и люди-круглый год. Зима и осень (10 пленок)</t>
  </si>
  <si>
    <t>НШ288</t>
  </si>
  <si>
    <t>Мир культуры или как человек преобразует природу (10 пленок)</t>
  </si>
  <si>
    <t>НШ290</t>
  </si>
  <si>
    <t>Правила дорожного движения (66 пленок)</t>
  </si>
  <si>
    <t>НШ281</t>
  </si>
  <si>
    <t>Природоведение 2-3 класс (63 пленка)</t>
  </si>
  <si>
    <t>НШ283</t>
  </si>
  <si>
    <t>Речевые ситуации (10 пленок)</t>
  </si>
  <si>
    <t>НШ287</t>
  </si>
  <si>
    <t>Рукотворная кукла из природных материалов (10 пленок)</t>
  </si>
  <si>
    <t>НШ280</t>
  </si>
  <si>
    <t>Русский язык 1-3 класс (71 пленка)</t>
  </si>
  <si>
    <t>НШ286</t>
  </si>
  <si>
    <t>Учимся вышивать (10 пленок)</t>
  </si>
  <si>
    <t>НШ289</t>
  </si>
  <si>
    <t>Человек среди людей (10 пленок)</t>
  </si>
  <si>
    <t>НШ282</t>
  </si>
  <si>
    <t>Чистописание. Алфавит (10 пленок)</t>
  </si>
  <si>
    <t>НШ391</t>
  </si>
  <si>
    <t xml:space="preserve">Времена года. Часть - 1 </t>
  </si>
  <si>
    <t>Времена года. Часть - 2</t>
  </si>
  <si>
    <t xml:space="preserve">Жанры живописи. Часть - 1 </t>
  </si>
  <si>
    <t>Жанры живописи. Часть - 2</t>
  </si>
  <si>
    <t>НШ206</t>
  </si>
  <si>
    <t>НШ275</t>
  </si>
  <si>
    <t>НШ291</t>
  </si>
  <si>
    <t xml:space="preserve">Гранат </t>
  </si>
  <si>
    <t>ИЗО58</t>
  </si>
  <si>
    <t>Гриб белый</t>
  </si>
  <si>
    <t>ИЗО59</t>
  </si>
  <si>
    <t>Гриб подосиновик</t>
  </si>
  <si>
    <t>ИЗО60</t>
  </si>
  <si>
    <t>Гриб подберезовик</t>
  </si>
  <si>
    <t>ИЗО61</t>
  </si>
  <si>
    <t>Грибы сыроежка</t>
  </si>
  <si>
    <t>ИЗО62</t>
  </si>
  <si>
    <t>Гриб груздь</t>
  </si>
  <si>
    <t>ИЗО63</t>
  </si>
  <si>
    <t>Гриб лисичка</t>
  </si>
  <si>
    <t>ИЗО64</t>
  </si>
  <si>
    <t>Груша "Дюшес"</t>
  </si>
  <si>
    <t>ИЗО65</t>
  </si>
  <si>
    <t>Картофель</t>
  </si>
  <si>
    <t>ИЗО66</t>
  </si>
  <si>
    <t>Киви</t>
  </si>
  <si>
    <t>ИЗО67</t>
  </si>
  <si>
    <t>Клубника</t>
  </si>
  <si>
    <t>ИЗО68</t>
  </si>
  <si>
    <t>Лайм</t>
  </si>
  <si>
    <t>ИЗО69</t>
  </si>
  <si>
    <t>Лимон</t>
  </si>
  <si>
    <t>ИЗО71</t>
  </si>
  <si>
    <t>Лимон с листом</t>
  </si>
  <si>
    <t>ИЗО72</t>
  </si>
  <si>
    <t>Лук репчатый</t>
  </si>
  <si>
    <t>ИЗО73</t>
  </si>
  <si>
    <t>Мандарин</t>
  </si>
  <si>
    <t>ИЗО74</t>
  </si>
  <si>
    <t>Комплект таблиц "Русский язык. Грамматика" (22 шт.)</t>
  </si>
  <si>
    <t>РЯ17</t>
  </si>
  <si>
    <t>Комплект таблиц "Русский язык. Имя прилагательное" (9 шт.)</t>
  </si>
  <si>
    <t>РЯ16</t>
  </si>
  <si>
    <t>Комплект таблиц "Русский язык. Имя существительное" (7 шт.)</t>
  </si>
  <si>
    <t>РЯ26</t>
  </si>
  <si>
    <t>Орфография. Русский язык в 5-7 кл.</t>
  </si>
  <si>
    <t>РЯ41</t>
  </si>
  <si>
    <t>Грамматика. Русский язык в 8-9 кл.</t>
  </si>
  <si>
    <t>РЯ42</t>
  </si>
  <si>
    <t>Орфография. Русский язык в 8-9 кл.</t>
  </si>
  <si>
    <t>Влажные препараты</t>
  </si>
  <si>
    <t>Гербарии</t>
  </si>
  <si>
    <t xml:space="preserve">Коллекции энтомологические </t>
  </si>
  <si>
    <t>Микропрепараты</t>
  </si>
  <si>
    <t>Муляжи</t>
  </si>
  <si>
    <t>Модели-аппликации по ботанике</t>
  </si>
  <si>
    <t>Модели-аппликации по зоологии</t>
  </si>
  <si>
    <t>Модели-аппликации по анатомии и общей биологии</t>
  </si>
  <si>
    <t>Модели объемные</t>
  </si>
  <si>
    <t>Карты</t>
  </si>
  <si>
    <t>Портреты</t>
  </si>
  <si>
    <t>Наборы и приборы лабораторные</t>
  </si>
  <si>
    <t>Принадлежности для опытов</t>
  </si>
  <si>
    <t>Строение вещества и тепловые процессы  (20 пленок)</t>
  </si>
  <si>
    <t>Ф196</t>
  </si>
  <si>
    <t>НШ67</t>
  </si>
  <si>
    <t>Таблица "Лента букв"</t>
  </si>
  <si>
    <t>НШ70</t>
  </si>
  <si>
    <t>Х380</t>
  </si>
  <si>
    <t>Комплект таблиц "Химия. Металлы" (12 шт.)</t>
  </si>
  <si>
    <t>Х382</t>
  </si>
  <si>
    <t>Комплект таблиц "Химия. Неметаллы (18 шт.)</t>
  </si>
  <si>
    <t>Х338</t>
  </si>
  <si>
    <t>Х381</t>
  </si>
  <si>
    <t>Лабораторное оборудование</t>
  </si>
  <si>
    <t>Влажный препарат "Внутреннее строение крысы"</t>
  </si>
  <si>
    <t>Б4</t>
  </si>
  <si>
    <t>КАБИНЕТ ИНОСТРАННОГО ЯЗЫКА</t>
  </si>
  <si>
    <t>ИН2</t>
  </si>
  <si>
    <t>ИН3</t>
  </si>
  <si>
    <t>ИН4</t>
  </si>
  <si>
    <t>Б418</t>
  </si>
  <si>
    <t>Б419</t>
  </si>
  <si>
    <t xml:space="preserve"> Б74</t>
  </si>
  <si>
    <t>Б75</t>
  </si>
  <si>
    <t>Б598</t>
  </si>
  <si>
    <t xml:space="preserve"> Б76</t>
  </si>
  <si>
    <t>Б77</t>
  </si>
  <si>
    <t xml:space="preserve"> Б78</t>
  </si>
  <si>
    <t>ИН1</t>
  </si>
  <si>
    <t xml:space="preserve">Касса букв для изучения иностранного языка </t>
  </si>
  <si>
    <t>ИН50</t>
  </si>
  <si>
    <t>ИН8</t>
  </si>
  <si>
    <t>Комплект таблиц  "Основная грамматика немецкого языка" (16 шт.)</t>
  </si>
  <si>
    <t>ИН5</t>
  </si>
  <si>
    <t>Промывалка пластиковая 500 мл.</t>
  </si>
  <si>
    <t>Спиртовка лабораторная  литая 100 мл.</t>
  </si>
  <si>
    <t>Спиртовка лабораторная  литая 50 мл.</t>
  </si>
  <si>
    <t>Спиртовка лабораторная литая 100 мл.</t>
  </si>
  <si>
    <t>Спиртовка лабораторная литая 50 мл.</t>
  </si>
  <si>
    <t>Химия часть 1. Первоначальные химические понятия</t>
  </si>
  <si>
    <t xml:space="preserve">Химия часть 3. Вода. Растворы. Основания. Периодический закон. Химическая связь </t>
  </si>
  <si>
    <t>Комплект таблиц "Химия 10-11кл." (20 шт.)</t>
  </si>
  <si>
    <t>Комплект таблиц "Химия 8-9 кл." (20 шт.)</t>
  </si>
  <si>
    <t>Химия  - Часть 1</t>
  </si>
  <si>
    <t>Электронные наглядные пособия (CD - диск, методические рекомендации)</t>
  </si>
  <si>
    <t>Слайд-комплекты</t>
  </si>
  <si>
    <t>Х416</t>
  </si>
  <si>
    <t>Х418</t>
  </si>
  <si>
    <t>Х419</t>
  </si>
  <si>
    <t>Х420</t>
  </si>
  <si>
    <t>Х421</t>
  </si>
  <si>
    <t>Х422</t>
  </si>
  <si>
    <t>Х423</t>
  </si>
  <si>
    <t>Х424</t>
  </si>
  <si>
    <t>Х425</t>
  </si>
  <si>
    <t>Х426</t>
  </si>
  <si>
    <t>Х427</t>
  </si>
  <si>
    <t>Х428</t>
  </si>
  <si>
    <t>Х429</t>
  </si>
  <si>
    <t>Х430</t>
  </si>
  <si>
    <t>Х431</t>
  </si>
  <si>
    <t>Х432</t>
  </si>
  <si>
    <t>Х433</t>
  </si>
  <si>
    <t>Х434</t>
  </si>
  <si>
    <t>Х435</t>
  </si>
  <si>
    <t>Х436</t>
  </si>
  <si>
    <t>Х437</t>
  </si>
  <si>
    <t>Х438</t>
  </si>
  <si>
    <t>Х439</t>
  </si>
  <si>
    <t>Х440</t>
  </si>
  <si>
    <t>Х441</t>
  </si>
  <si>
    <t>Х442</t>
  </si>
  <si>
    <t>Х443</t>
  </si>
  <si>
    <t>Х444</t>
  </si>
  <si>
    <t>Модели остеологические (скелеты)</t>
  </si>
  <si>
    <t>Классное оборудование</t>
  </si>
  <si>
    <t>Дошкольное воспитание (слайд - комплекты)</t>
  </si>
  <si>
    <t>Русский язык и литература (слайд - комплекты)</t>
  </si>
  <si>
    <t>Электромагнитные колебания. Часть - 2</t>
  </si>
  <si>
    <t>Ф394</t>
  </si>
  <si>
    <t>Физика (142 пленки)</t>
  </si>
  <si>
    <t>Ф222</t>
  </si>
  <si>
    <t>Компьютерный измерительный блок KDM-1001</t>
  </si>
  <si>
    <t>Ф223</t>
  </si>
  <si>
    <t>Модель барельефная "Ухо человека" (часть 2)</t>
  </si>
  <si>
    <t>Б143</t>
  </si>
  <si>
    <t xml:space="preserve">Модель барельефная "Челюсть человека" </t>
  </si>
  <si>
    <t>Б144</t>
  </si>
  <si>
    <t>Модель "Глаз человека" (увеличенная)</t>
  </si>
  <si>
    <t>Б307</t>
  </si>
  <si>
    <t>Модель "Глаз человека" (лабораторная)</t>
  </si>
  <si>
    <t>Б145</t>
  </si>
  <si>
    <t>Модель "Инфузория-туфелька"</t>
  </si>
  <si>
    <t>Б146</t>
  </si>
  <si>
    <t>Б83</t>
  </si>
  <si>
    <t>Б102</t>
  </si>
  <si>
    <t>Б84</t>
  </si>
  <si>
    <t>Б489</t>
  </si>
  <si>
    <t>Б85</t>
  </si>
  <si>
    <t>Б86</t>
  </si>
  <si>
    <t>Б88</t>
  </si>
  <si>
    <t>Б90</t>
  </si>
  <si>
    <t>Б92</t>
  </si>
  <si>
    <t>Б93</t>
  </si>
  <si>
    <t>Карта Территориально-политический раздел мира 1871-1914 гг. глянцевое 1-стороннее ламинирование</t>
  </si>
  <si>
    <t>Х344</t>
  </si>
  <si>
    <t>Х129</t>
  </si>
  <si>
    <t>Лоток с лабораторной посудой и принадлежностями</t>
  </si>
  <si>
    <t>Х116</t>
  </si>
  <si>
    <t>Нагреватель пробирок</t>
  </si>
  <si>
    <t>Х117</t>
  </si>
  <si>
    <t>Х125</t>
  </si>
  <si>
    <t>Х327</t>
  </si>
  <si>
    <t>Х347</t>
  </si>
  <si>
    <t>Ерш пробирочный</t>
  </si>
  <si>
    <t>Х80</t>
  </si>
  <si>
    <t>Зажим винтовой</t>
  </si>
  <si>
    <t>Х79</t>
  </si>
  <si>
    <t>Зажим пробирочный</t>
  </si>
  <si>
    <t>Х81</t>
  </si>
  <si>
    <t xml:space="preserve">Зажим пружинный </t>
  </si>
  <si>
    <t>Х94</t>
  </si>
  <si>
    <t>Х95</t>
  </si>
  <si>
    <t>Ложка для сжигания веществ</t>
  </si>
  <si>
    <t>Х135</t>
  </si>
  <si>
    <t>Сетка асбестовая</t>
  </si>
  <si>
    <t>Х100</t>
  </si>
  <si>
    <t>Х374</t>
  </si>
  <si>
    <t>Х143</t>
  </si>
  <si>
    <t>Термометр (максимум-минимум)</t>
  </si>
  <si>
    <t>Х375</t>
  </si>
  <si>
    <t>Термометр (максимум-минимум) электронный</t>
  </si>
  <si>
    <t>Х322</t>
  </si>
  <si>
    <t>Х323</t>
  </si>
  <si>
    <t>Х348</t>
  </si>
  <si>
    <t>Термометр электронный демонстрационный</t>
  </si>
  <si>
    <t>Х122</t>
  </si>
  <si>
    <t>Фильтровальная бумага</t>
  </si>
  <si>
    <t>Х105</t>
  </si>
  <si>
    <t>Х306</t>
  </si>
  <si>
    <t>Часы песочные 1 мин</t>
  </si>
  <si>
    <t>Х310</t>
  </si>
  <si>
    <t>Часы песочные 10 мин</t>
  </si>
  <si>
    <t>Х311</t>
  </si>
  <si>
    <t>Часы песочные 15 мин</t>
  </si>
  <si>
    <t>Х307</t>
  </si>
  <si>
    <t>Часы песочные 2 мин</t>
  </si>
  <si>
    <t>Х312</t>
  </si>
  <si>
    <t>Часы песочные 20 мин</t>
  </si>
  <si>
    <t>Х308</t>
  </si>
  <si>
    <t>Часы песочные 3 мин</t>
  </si>
  <si>
    <t>Х309</t>
  </si>
  <si>
    <t>Часы песочные 5 мин</t>
  </si>
  <si>
    <t>Х217</t>
  </si>
  <si>
    <t>Штатив лабораторный химический ШЛХ</t>
  </si>
  <si>
    <t>Х157</t>
  </si>
  <si>
    <t>Х111</t>
  </si>
  <si>
    <t>Штатив лабораторный ШЛБ</t>
  </si>
  <si>
    <t>Х317</t>
  </si>
  <si>
    <t>Штатив многофункциональный</t>
  </si>
  <si>
    <t>Х112</t>
  </si>
  <si>
    <t>Щипцы тигельные</t>
  </si>
  <si>
    <t>Х200</t>
  </si>
  <si>
    <t>Х201</t>
  </si>
  <si>
    <t>Х202</t>
  </si>
  <si>
    <t>Х320</t>
  </si>
  <si>
    <t>Х321</t>
  </si>
  <si>
    <t>Х120</t>
  </si>
  <si>
    <t>Воронка В-56-80</t>
  </si>
  <si>
    <t>Х224</t>
  </si>
  <si>
    <t>Х221</t>
  </si>
  <si>
    <t>Х223</t>
  </si>
  <si>
    <t>Б166</t>
  </si>
  <si>
    <t>Модель "Уход за зубами"</t>
  </si>
  <si>
    <t>Б167</t>
  </si>
  <si>
    <t>Комплект моделей "Строение мозга позвоночных" (5 шт.)</t>
  </si>
  <si>
    <t>Б168</t>
  </si>
  <si>
    <t>Модель "Челюсть разборная"</t>
  </si>
  <si>
    <t>Б440</t>
  </si>
  <si>
    <t>Модель "Печень"</t>
  </si>
  <si>
    <t>Б461</t>
  </si>
  <si>
    <t>Модель "Вирус СПИДа"</t>
  </si>
  <si>
    <t>Б462</t>
  </si>
  <si>
    <t>Модель "Нейрон"</t>
  </si>
  <si>
    <t>Б169</t>
  </si>
  <si>
    <t>Модель "Почка" (увеличенная)</t>
  </si>
  <si>
    <t>Б170</t>
  </si>
  <si>
    <t>Модель "Стебель растения"</t>
  </si>
  <si>
    <t>Б171</t>
  </si>
  <si>
    <t>Модель "Структура листа"</t>
  </si>
  <si>
    <t>Б172</t>
  </si>
  <si>
    <t>Модель "Ухо" увеличенная</t>
  </si>
  <si>
    <t>Б506</t>
  </si>
  <si>
    <t>Модель "Система органов дыхания"</t>
  </si>
  <si>
    <t>Б173</t>
  </si>
  <si>
    <t>Модель "Цветок василька"</t>
  </si>
  <si>
    <t>Экорше (гипсовые модели)</t>
  </si>
  <si>
    <t>ИЗО1</t>
  </si>
  <si>
    <t>ИЗО8</t>
  </si>
  <si>
    <t>ИЗО9</t>
  </si>
  <si>
    <t>ИЗО10</t>
  </si>
  <si>
    <t xml:space="preserve">Комплект таблиц "Английский язык" (67 шт.) </t>
  </si>
  <si>
    <t>ИН46</t>
  </si>
  <si>
    <t>ИН7</t>
  </si>
  <si>
    <t>Комплект таблиц "Основная грамматика английского языка" (16 шт.)</t>
  </si>
  <si>
    <t>ИН47</t>
  </si>
  <si>
    <t xml:space="preserve">Комплект таблиц "Страдательный залог. Сложное дополнение. Косвенная речь" (9 шт.) </t>
  </si>
  <si>
    <t>ИН49</t>
  </si>
  <si>
    <t>Электронные наглядные пособия с приложением (компакт-диск, 20 слайдов, методические рекомендации)</t>
  </si>
  <si>
    <t>ИН22</t>
  </si>
  <si>
    <t>ИН23</t>
  </si>
  <si>
    <t>ИН25</t>
  </si>
  <si>
    <t>ИН26</t>
  </si>
  <si>
    <t>Кастрюля фарфоровая N2</t>
  </si>
  <si>
    <t>Кастрюля фарфоровая N3</t>
  </si>
  <si>
    <t>Крышка к тиглю N2</t>
  </si>
  <si>
    <t>Крышка к тиглю N3</t>
  </si>
  <si>
    <t>Пест N2</t>
  </si>
  <si>
    <t>Пест N3</t>
  </si>
  <si>
    <t>Шпатель фарфоровый N2</t>
  </si>
  <si>
    <t>Шпатель фарфоровый N3</t>
  </si>
  <si>
    <t>Ложка фарфоровая N2</t>
  </si>
  <si>
    <t>Ложка фарфоровая N3</t>
  </si>
  <si>
    <t>Стакан высокий 500 мл.</t>
  </si>
  <si>
    <t>Б386</t>
  </si>
  <si>
    <t>Стакан высокий 600 мл.</t>
  </si>
  <si>
    <t>Б387</t>
  </si>
  <si>
    <t>Стакан высокий 800 мл.</t>
  </si>
  <si>
    <t>Б388</t>
  </si>
  <si>
    <t>Стакан высокий 1000 мл.</t>
  </si>
  <si>
    <t>Б389</t>
  </si>
  <si>
    <t>Стакан отливной демонстрационный 250 мл.</t>
  </si>
  <si>
    <t>Б390</t>
  </si>
  <si>
    <t>Спиртовка лабораторная  литая (50 мл.)</t>
  </si>
  <si>
    <t>Спиртовка лабораторная  литая (100 мл.)</t>
  </si>
  <si>
    <t>Б391</t>
  </si>
  <si>
    <t>Коллекция энтомологическая "Насекомые вредители"</t>
  </si>
  <si>
    <t>Коллекция энтомологическая "Гусеница"</t>
  </si>
  <si>
    <t>Б51</t>
  </si>
  <si>
    <t>Микропрепараты по Анатомии</t>
  </si>
  <si>
    <t>Б52</t>
  </si>
  <si>
    <t>ДОШКОЛЬНОЕ ОБРАЗОВАНИЕ</t>
  </si>
  <si>
    <t>ДО1</t>
  </si>
  <si>
    <t>ДО2</t>
  </si>
  <si>
    <t>ДО3</t>
  </si>
  <si>
    <t>Коллекция "Насекомые для рисования"</t>
  </si>
  <si>
    <t>ДО4</t>
  </si>
  <si>
    <t>Коллекция "Семейство жуков"</t>
  </si>
  <si>
    <t>ДО5</t>
  </si>
  <si>
    <t>Коллекция "Семейство бабочек"</t>
  </si>
  <si>
    <t>ДО6</t>
  </si>
  <si>
    <t>Коллекция "Гусеница"</t>
  </si>
  <si>
    <t>ДО7</t>
  </si>
  <si>
    <t>Набор муляжей для рисования (13 шт.)</t>
  </si>
  <si>
    <t>ДО8</t>
  </si>
  <si>
    <t>ДО9</t>
  </si>
  <si>
    <t>ДО10</t>
  </si>
  <si>
    <t>ДО11</t>
  </si>
  <si>
    <t>Ветка муляжей "Авакадо"</t>
  </si>
  <si>
    <t>ДО12</t>
  </si>
  <si>
    <t>ДО13</t>
  </si>
  <si>
    <t>ДО14</t>
  </si>
  <si>
    <t>ДО15</t>
  </si>
  <si>
    <t>ДО16</t>
  </si>
  <si>
    <t>ДО17</t>
  </si>
  <si>
    <t>Комплект таблиц "Природоведение. Наглядные пособия" (46 таблиц)</t>
  </si>
  <si>
    <t>ДО18</t>
  </si>
  <si>
    <t>Комплект таблиц "Домашние животные" (15 таблиц)</t>
  </si>
  <si>
    <t>ДО19</t>
  </si>
  <si>
    <t xml:space="preserve">Набор раздаточных карточек "Домашние животные" </t>
  </si>
  <si>
    <t>ДО20</t>
  </si>
  <si>
    <t>Комплект таблиц "Птицы домашние, дикие, декоративные" (15 таблиц)</t>
  </si>
  <si>
    <t>ДО21</t>
  </si>
  <si>
    <t xml:space="preserve">Набор раздаточных карточек "Птицы" </t>
  </si>
  <si>
    <t>ДО22</t>
  </si>
  <si>
    <t>Картинный словарь  (демонстрационный) "Русский язык"</t>
  </si>
  <si>
    <t>ДО23</t>
  </si>
  <si>
    <t>Картинный словарь (раздаточный) "Русский язык"</t>
  </si>
  <si>
    <t>ДО24</t>
  </si>
  <si>
    <t>ДО25</t>
  </si>
  <si>
    <t>Ветка муляжей "Ассорти" (фрукты)</t>
  </si>
  <si>
    <t>ИЗО104</t>
  </si>
  <si>
    <t>Ветка муляжей "Баклажаны"</t>
  </si>
  <si>
    <t>ИЗО105</t>
  </si>
  <si>
    <t>Ветка муляжей "Виноград"</t>
  </si>
  <si>
    <t>ИЗО106</t>
  </si>
  <si>
    <t>Ветка муляжей "Гранат"</t>
  </si>
  <si>
    <t>ИЗО107</t>
  </si>
  <si>
    <t>Ветка муляжей "Груши"</t>
  </si>
  <si>
    <t>ИЗО108</t>
  </si>
  <si>
    <t>Ветка муляжей "Киви"</t>
  </si>
  <si>
    <t>ИЗО109</t>
  </si>
  <si>
    <t>Ветка муляжей "Манго"</t>
  </si>
  <si>
    <t>ИЗО110</t>
  </si>
  <si>
    <t>Ветка муляжей "Лайм"</t>
  </si>
  <si>
    <t>ИЗО111</t>
  </si>
  <si>
    <t>Ветка муляжей "Лимоны"</t>
  </si>
  <si>
    <t>ИЗО112</t>
  </si>
  <si>
    <t>Ветка муляжей "Мандарины"</t>
  </si>
  <si>
    <t>ИЗО113</t>
  </si>
  <si>
    <t>Ветка муляжей "Огурцы"</t>
  </si>
  <si>
    <t>ИЗО114</t>
  </si>
  <si>
    <t>Ветка муляжей "Персики"</t>
  </si>
  <si>
    <t>ИЗО115</t>
  </si>
  <si>
    <t>Ветка муляжей "Помидоры"</t>
  </si>
  <si>
    <t>ИЗО116</t>
  </si>
  <si>
    <t xml:space="preserve">                                      КАБИНЕТ БИОЛОГИИ</t>
  </si>
  <si>
    <t>Код</t>
  </si>
  <si>
    <t>Б1</t>
  </si>
  <si>
    <t>Влажный препарат "Беззубка"</t>
  </si>
  <si>
    <t>Б2</t>
  </si>
  <si>
    <t>Влажный препарат "Внутреннее строение брюхоногого моллюска"</t>
  </si>
  <si>
    <t>Б3</t>
  </si>
  <si>
    <t>Электронные наглядные пособия (DVD - диск)</t>
  </si>
  <si>
    <t>Х161</t>
  </si>
  <si>
    <t>Х388</t>
  </si>
  <si>
    <t>Х304</t>
  </si>
  <si>
    <t>Химия часть 2. Кислород. Водород</t>
  </si>
  <si>
    <t>Галогены. Сера</t>
  </si>
  <si>
    <t>Азот и фосфор</t>
  </si>
  <si>
    <t>Углерод и кремний. Часть 1</t>
  </si>
  <si>
    <t>Углерод и кремний. Часть 2</t>
  </si>
  <si>
    <t xml:space="preserve">Металлы главных подгрупп. Часть 1 </t>
  </si>
  <si>
    <t xml:space="preserve">Металлы главных подгрупп. Часть 2 </t>
  </si>
  <si>
    <t>Металлы побочных подгрупп</t>
  </si>
  <si>
    <t>Общие свойства металлов</t>
  </si>
  <si>
    <t>Химия и электрический ток</t>
  </si>
  <si>
    <t>Органическая химия. Часть 1</t>
  </si>
  <si>
    <t>Органическая химия. Часть 2</t>
  </si>
  <si>
    <t>Органическая химия. Часть 3</t>
  </si>
  <si>
    <t>Органическая химия. Часть 4</t>
  </si>
  <si>
    <t>Органическая химия. Часть 5</t>
  </si>
  <si>
    <t>Х378</t>
  </si>
  <si>
    <t>Х377</t>
  </si>
  <si>
    <t>Х166</t>
  </si>
  <si>
    <t>Комплект таблиц "Белки и нуклеиновые кислоты" (8 шт.)</t>
  </si>
  <si>
    <t>Х379</t>
  </si>
  <si>
    <t>Комплект таблиц "Начала химии" (18 шт.)</t>
  </si>
  <si>
    <t>Х376</t>
  </si>
  <si>
    <t>Комплект таблиц "Неорганическая химия" (9 шт.)</t>
  </si>
  <si>
    <t>Х169</t>
  </si>
  <si>
    <t>Комплект таблиц "Номенклатура" (6 шт.)</t>
  </si>
  <si>
    <t>Х403</t>
  </si>
  <si>
    <t>Комплект таблиц "Органическая химия" (7 шт.)</t>
  </si>
  <si>
    <t>Х173</t>
  </si>
  <si>
    <t>Комплект этикеток для химической посуды (лаб.)</t>
  </si>
  <si>
    <t>Комплект этикеток для химической посуды (дем.)</t>
  </si>
  <si>
    <t>Сухое горючее (5 шт.)</t>
  </si>
  <si>
    <t>Бюретка с краном 50 мл.</t>
  </si>
  <si>
    <t>Бюретка с краном на 100 мл.</t>
  </si>
  <si>
    <t>Колба круглодонная 1000 мл.</t>
  </si>
  <si>
    <t>Колба круглодонная 150 мл.</t>
  </si>
  <si>
    <t>Колба круглодонная 2000 мл.</t>
  </si>
  <si>
    <t>Колба круглодонная 250 мл.</t>
  </si>
  <si>
    <t>Колба круглодонная 500 мл.</t>
  </si>
  <si>
    <t>Колба круглодонная со шлифом 500 мл.</t>
  </si>
  <si>
    <t>Колба плоскодонная 1000 мл.</t>
  </si>
  <si>
    <t>Мензурка 100 мл. ПП</t>
  </si>
  <si>
    <t>Карта Природные зоны Мира (114х180) глянцевое 1-стороннее ламинирование</t>
  </si>
  <si>
    <t>Карта Евразия физическая (141х196) глянцевое 1-стороннее ламинирование</t>
  </si>
  <si>
    <t>Карта Растительность России (112х180) глянцевое 1-стороннее ламинирование</t>
  </si>
  <si>
    <t>Г21</t>
  </si>
  <si>
    <t>Г22</t>
  </si>
  <si>
    <t>Г23</t>
  </si>
  <si>
    <t xml:space="preserve">Модель дизельного двигателя </t>
  </si>
  <si>
    <t>Ф442</t>
  </si>
  <si>
    <t>Набор грузов до 500 гр.</t>
  </si>
  <si>
    <t>Ф11</t>
  </si>
  <si>
    <t>Ф15</t>
  </si>
  <si>
    <t>Насос вакуумный Комовского</t>
  </si>
  <si>
    <t>Ф434</t>
  </si>
  <si>
    <t>Насос вакуумный с электроприводом</t>
  </si>
  <si>
    <t>Ф16</t>
  </si>
  <si>
    <t>Насос воздушный ручной</t>
  </si>
  <si>
    <t>Ф363</t>
  </si>
  <si>
    <t>Оптическая скамья</t>
  </si>
  <si>
    <t>Ф19</t>
  </si>
  <si>
    <t>Ф18</t>
  </si>
  <si>
    <t xml:space="preserve">Прибор для демонстрации закона сохранения импульса </t>
  </si>
  <si>
    <t>Ф20</t>
  </si>
  <si>
    <t>Ф157</t>
  </si>
  <si>
    <t>Секундомер электронный</t>
  </si>
  <si>
    <t>Ф443</t>
  </si>
  <si>
    <t>Ф259</t>
  </si>
  <si>
    <t>Ф22</t>
  </si>
  <si>
    <t>Ф23</t>
  </si>
  <si>
    <t>Тарелка вакуумная со звонком</t>
  </si>
  <si>
    <t>Ф435</t>
  </si>
  <si>
    <t>Трансформатор</t>
  </si>
  <si>
    <t>Ф25</t>
  </si>
  <si>
    <t xml:space="preserve">Трубка Ньютона </t>
  </si>
  <si>
    <t>Ф26</t>
  </si>
  <si>
    <t>Центробежная машина</t>
  </si>
  <si>
    <t>Ф27</t>
  </si>
  <si>
    <t>Б228</t>
  </si>
  <si>
    <t>Стакан высокий 100 мл.</t>
  </si>
  <si>
    <t>Б230</t>
  </si>
  <si>
    <t>Стакан высокий 250 мл.</t>
  </si>
  <si>
    <t>Б229</t>
  </si>
  <si>
    <t>Стакан высокий 50 мл.</t>
  </si>
  <si>
    <t>Б231</t>
  </si>
  <si>
    <t>Стекло покровное (упаковка 100 шт.)</t>
  </si>
  <si>
    <t>Б232</t>
  </si>
  <si>
    <t>Стекло предметное (упаковка 50 шт.)</t>
  </si>
  <si>
    <t>Б508</t>
  </si>
  <si>
    <t>Комплект таблиц "Введение в информатику" (12 шт.)</t>
  </si>
  <si>
    <t>НШ396</t>
  </si>
  <si>
    <t>Комплект таблиц "Основы православной культуры 1-4 кл." (12 шт.)</t>
  </si>
  <si>
    <t>НШ259</t>
  </si>
  <si>
    <t>Карточки счета в пределах 100 с планшетом</t>
  </si>
  <si>
    <t>НШ260</t>
  </si>
  <si>
    <t>Ф17</t>
  </si>
  <si>
    <t>Ф188</t>
  </si>
  <si>
    <t>И.С. Тургенев. Жизнь и творчество</t>
  </si>
  <si>
    <t>ЛМ17</t>
  </si>
  <si>
    <t>Комедия Н.В.Гоголя "Ревизор"</t>
  </si>
  <si>
    <t>ЛМ24</t>
  </si>
  <si>
    <t>М. Горький. Детство</t>
  </si>
  <si>
    <t>ЛМ108</t>
  </si>
  <si>
    <t>Повести А.С. Пушкина</t>
  </si>
  <si>
    <t>ЛМ15</t>
  </si>
  <si>
    <t>Поэма Н.В.Гоголя "Мертвые души" в иллюстр.худ.</t>
  </si>
  <si>
    <t>ЛМ29</t>
  </si>
  <si>
    <t>Роман А.С.Пушкина "Евгений Онегин" в иллюстр.худ.</t>
  </si>
  <si>
    <t>ЛМ13</t>
  </si>
  <si>
    <t>Комплект таблиц "Механические волны. Акустика" (8 шт.)</t>
  </si>
  <si>
    <t>Ф379</t>
  </si>
  <si>
    <t>Комплект таблиц "Излучение и прием электромагнитных волн" (8 шт.)</t>
  </si>
  <si>
    <t>Ф380</t>
  </si>
  <si>
    <t>Комплект таблиц "Магнитное поле" (12 шт.)</t>
  </si>
  <si>
    <t>Ф381</t>
  </si>
  <si>
    <t>Комплект таблиц "Геометрическая и волновая оптика" (18 шт.)</t>
  </si>
  <si>
    <t>Ф382</t>
  </si>
  <si>
    <t>Комплект таблиц "Эволюция Вселенной" (12 шт.)</t>
  </si>
  <si>
    <t>Ф402</t>
  </si>
  <si>
    <t>Комплект таблиц "Физика высоких энергий" (12 шт.)</t>
  </si>
  <si>
    <t>Ф403</t>
  </si>
  <si>
    <t>Ф187</t>
  </si>
  <si>
    <t>Ф368</t>
  </si>
  <si>
    <t>Ф418</t>
  </si>
  <si>
    <t>Физика - Часть 1</t>
  </si>
  <si>
    <t>Ф419</t>
  </si>
  <si>
    <t>Физика - Часть 2</t>
  </si>
  <si>
    <t>Ф420</t>
  </si>
  <si>
    <t>Физика - Часть 3</t>
  </si>
  <si>
    <t>Ф421</t>
  </si>
  <si>
    <t>Физика - Часть 4</t>
  </si>
  <si>
    <t>Ф422</t>
  </si>
  <si>
    <t>Физика - Часть 5</t>
  </si>
  <si>
    <t>Ф423</t>
  </si>
  <si>
    <t>Физика - Часть 6</t>
  </si>
  <si>
    <t>Ф424</t>
  </si>
  <si>
    <t>Система мер и весов</t>
  </si>
  <si>
    <t>Ф190</t>
  </si>
  <si>
    <t>Физика в машинах и приборах (20 шт.)</t>
  </si>
  <si>
    <t>Ф191</t>
  </si>
  <si>
    <t>Космонавтика России ( 20 шт.)</t>
  </si>
  <si>
    <t>Ф193</t>
  </si>
  <si>
    <t>Геометрическая оптика (16 пленок)</t>
  </si>
  <si>
    <t>Ф194</t>
  </si>
  <si>
    <t>Динамика и элементы статики (21 пленка)</t>
  </si>
  <si>
    <t>Ф195</t>
  </si>
  <si>
    <t>Карта Древняя Греция до сер. V в. до н.э.глянцевое 1-стороннее ламинирование</t>
  </si>
  <si>
    <t>Карта Древняя Италия до сер. III в. до н.э.глянцевое 1-стороннее ламинирование</t>
  </si>
  <si>
    <t>Карта Образование независимых государств в Латинской Америке глянцевое 1-стороннее ламинирование</t>
  </si>
  <si>
    <t>Карта Первая Мировая война 1914-1918 гг. глянцевое 1-стороннее ламинирование</t>
  </si>
  <si>
    <t>Карта Первобытнообщинный строй на территории нашей страны глянцевое 1-стороннее ламинирование</t>
  </si>
  <si>
    <t>Карта Российская Федерация политико-административная глянцевое 1-стороннее ламинирование</t>
  </si>
  <si>
    <t>Карта Российская Федерация социально-экономическая глянцевое 1-стороннее ламинирование</t>
  </si>
  <si>
    <t>Карта Европа 14-15 век глянцевое 1-стороннее ламинирование</t>
  </si>
  <si>
    <t>Карта Европа в 50-60 годах XIX века глянцевое 1-стороннее ламинирование</t>
  </si>
  <si>
    <t>Карта Европа с 1815-1949 гг. глянцевое 1-стороннее ламинирование</t>
  </si>
  <si>
    <t>Набор репродукций</t>
  </si>
  <si>
    <t>ЛМ113</t>
  </si>
  <si>
    <t>Русские писатели в живописных портретах (16 репродукций)</t>
  </si>
  <si>
    <t>ЛМ99</t>
  </si>
  <si>
    <t>ЛМ100</t>
  </si>
  <si>
    <t>Х246</t>
  </si>
  <si>
    <t>Х250</t>
  </si>
  <si>
    <t>Х247</t>
  </si>
  <si>
    <t>Х245</t>
  </si>
  <si>
    <t>Х249</t>
  </si>
  <si>
    <t>Х256</t>
  </si>
  <si>
    <t>Х253</t>
  </si>
  <si>
    <t>Х257</t>
  </si>
  <si>
    <t>Х263</t>
  </si>
  <si>
    <t>Х87</t>
  </si>
  <si>
    <t xml:space="preserve">Колба круглодонная 100 мл </t>
  </si>
  <si>
    <t>Х88</t>
  </si>
  <si>
    <t>Х90</t>
  </si>
  <si>
    <t>Х89</t>
  </si>
  <si>
    <t>Коллекция "Нефть и продукты ее переработки" (15 паспарту)</t>
  </si>
  <si>
    <t>Х13</t>
  </si>
  <si>
    <t>Коллекция "Основные виды промышленного сырья"</t>
  </si>
  <si>
    <t>Х14</t>
  </si>
  <si>
    <t>Х21</t>
  </si>
  <si>
    <t>Х43</t>
  </si>
  <si>
    <t>Коллекция "Обитатели морского дна"</t>
  </si>
  <si>
    <t>Динамометр 10 Н (две шкалы)</t>
  </si>
  <si>
    <t>Ф132</t>
  </si>
  <si>
    <t>Динамометр 10 Н планшетный</t>
  </si>
  <si>
    <t>Ф133</t>
  </si>
  <si>
    <t>Х171</t>
  </si>
  <si>
    <t>Х335</t>
  </si>
  <si>
    <t>Таблицы раздаточные (А4)</t>
  </si>
  <si>
    <t>Х389</t>
  </si>
  <si>
    <t>Х390</t>
  </si>
  <si>
    <t>Х391</t>
  </si>
  <si>
    <t>Х392</t>
  </si>
  <si>
    <t>Х393</t>
  </si>
  <si>
    <t>Транспаранты</t>
  </si>
  <si>
    <t>Х178</t>
  </si>
  <si>
    <t>Х179</t>
  </si>
  <si>
    <t>Х180</t>
  </si>
  <si>
    <t>Х181</t>
  </si>
  <si>
    <t>Х182</t>
  </si>
  <si>
    <t>Х183</t>
  </si>
  <si>
    <t>Х184</t>
  </si>
  <si>
    <t>Х186</t>
  </si>
  <si>
    <t>Химия. Органические соединения</t>
  </si>
  <si>
    <t>Х188</t>
  </si>
  <si>
    <t>Х352</t>
  </si>
  <si>
    <t>Датчики для проведения экспериментов</t>
  </si>
  <si>
    <t>Х399</t>
  </si>
  <si>
    <t>Датчик кислорода (KDS-1047)</t>
  </si>
  <si>
    <t>Х372</t>
  </si>
  <si>
    <t xml:space="preserve">Датчик окислительно-восстановительный (KDS-1039)                                                                                                                                                                                                               </t>
  </si>
  <si>
    <t>Х400</t>
  </si>
  <si>
    <t>Датчик оптической плотности (колориметр) (KDS-1044)</t>
  </si>
  <si>
    <t>Х373</t>
  </si>
  <si>
    <t>Датчик растворенного кислорода (KDS-1022)</t>
  </si>
  <si>
    <t>Х395</t>
  </si>
  <si>
    <t>Датчик температуры – 1 (KDS-1031)</t>
  </si>
  <si>
    <t>Х396</t>
  </si>
  <si>
    <t>Датчик температуры – 2 (KDS-1001)</t>
  </si>
  <si>
    <t>Х397</t>
  </si>
  <si>
    <t xml:space="preserve">Датчик температуры широкодиапазонный (термопары)  (KDS-1002) </t>
  </si>
  <si>
    <t>Х371</t>
  </si>
  <si>
    <t>Датчик чистоты раствора (Турбидиметр) (KDS-1017)</t>
  </si>
  <si>
    <t>Х398</t>
  </si>
  <si>
    <t>Датчик электропроводимости (KDS-1038)</t>
  </si>
  <si>
    <t>Х401</t>
  </si>
  <si>
    <t>Компьютерный измерительный блок "Про" KDM - 1002</t>
  </si>
  <si>
    <t>Х402</t>
  </si>
  <si>
    <t>Ветка муляжей "Абрикосы"</t>
  </si>
  <si>
    <t>ИЗО101</t>
  </si>
  <si>
    <t>Ветка муляжей "Авокадо"</t>
  </si>
  <si>
    <t>ИЗО102</t>
  </si>
  <si>
    <t>Комплект таблиц по математике для средней школы 5-11 кл. ч. 2 (29 шт.)</t>
  </si>
  <si>
    <t>Карта Российское государство в XVII в. глянцевое 1-стороннее ламинирование</t>
  </si>
  <si>
    <t>Карта Россия в XIX- начало XX столетия глянцевое 1-стороннее ламинирование</t>
  </si>
  <si>
    <t>Ф433</t>
  </si>
  <si>
    <t>Ф4</t>
  </si>
  <si>
    <t>Ф7</t>
  </si>
  <si>
    <t>Комплект блоков демонстрационных</t>
  </si>
  <si>
    <t>Ф8</t>
  </si>
  <si>
    <t>Комплект посуды демонстрационный с принадлежностями</t>
  </si>
  <si>
    <t>Ф9</t>
  </si>
  <si>
    <t>Комплект соединительных проводов (8 шт.)</t>
  </si>
  <si>
    <t>Ф10</t>
  </si>
  <si>
    <t>Ф432</t>
  </si>
  <si>
    <t>Ф438</t>
  </si>
  <si>
    <t>Ф12</t>
  </si>
  <si>
    <t>Модель двигателя внутреннего сгорания</t>
  </si>
  <si>
    <t>Ф392</t>
  </si>
  <si>
    <t>Ф13</t>
  </si>
  <si>
    <t>Анатомия и морфология растений - Часть 3</t>
  </si>
  <si>
    <t>Анатомия и морфология растений - Часть 4</t>
  </si>
  <si>
    <t>Б589</t>
  </si>
  <si>
    <t xml:space="preserve">Генетика </t>
  </si>
  <si>
    <t>Основные отряды птиц - Часть 1</t>
  </si>
  <si>
    <t>Основные отряды птиц - Часть 2</t>
  </si>
  <si>
    <t>Весы для сыпучих материалов до 200 гр. с гирями</t>
  </si>
  <si>
    <t>Ф34</t>
  </si>
  <si>
    <t>Весы технические до 1000 гр. с гирями</t>
  </si>
  <si>
    <t>Ф365</t>
  </si>
  <si>
    <t>Ф360</t>
  </si>
  <si>
    <t>НШ99</t>
  </si>
  <si>
    <t>Комплект "Наши игры-1" (лото-для развития речи)</t>
  </si>
  <si>
    <t>НШ100</t>
  </si>
  <si>
    <t>Карта Франкское государство 5в. середина 9 в. глянцевое 1-стороннее ламинирование</t>
  </si>
  <si>
    <t>Набор химических элементов демонстрационный (в ампулах)</t>
  </si>
  <si>
    <t>Шар с кольцом</t>
  </si>
  <si>
    <t>Ф439</t>
  </si>
  <si>
    <t>Прибор для демонстрации теплопроводимости тел</t>
  </si>
  <si>
    <t>Ф441</t>
  </si>
  <si>
    <t>Теплоприемник (пара)</t>
  </si>
  <si>
    <t>Ф447</t>
  </si>
  <si>
    <t>Пластина биметаллическая со стрелкой</t>
  </si>
  <si>
    <t>Ф83</t>
  </si>
  <si>
    <t>Ф436</t>
  </si>
  <si>
    <t>Катушка из медного провода (200 витков)</t>
  </si>
  <si>
    <t>Карта Римская империя в 4-5 веках глянцевое 1-стороннее ламинирование</t>
  </si>
  <si>
    <t>Карта Западная Европа 11-13 век (Крестовые походы) глянцевое 1-стороннее ламинирование</t>
  </si>
  <si>
    <t>Карта Арабы в 7-11 вв. глянцевое 1-стороннее ламинирование</t>
  </si>
  <si>
    <t>Карта США в начале 19-20 векглянцевое 1-стороннее ламинирование</t>
  </si>
  <si>
    <t>Карта Византийская империя и славяне в VI-XI вв. глянцевое 1-стороннее ламинирование</t>
  </si>
  <si>
    <t>Карта Война за независимость и образование  США 1775-1783 гг. глянцевое 1-стороннее ламинирование</t>
  </si>
  <si>
    <t>Карта Гражданская война в США в 1861-1865 гг. глянцевое 1-стороннее ламинирование</t>
  </si>
  <si>
    <t>Лабораторная посуда</t>
  </si>
  <si>
    <t>Слайд-комплект</t>
  </si>
  <si>
    <t>Таблица Периодическая система элементов Д.И.Менделеева 70х100 винил</t>
  </si>
  <si>
    <t>Таблица Растворимость солей, кислот и оснований в воде 70х100 винил</t>
  </si>
  <si>
    <t>Таблица Правила безопасности на уроке химии (с картинками) 70х100 винил</t>
  </si>
  <si>
    <t>Б420</t>
  </si>
  <si>
    <t>Б305</t>
  </si>
  <si>
    <t>Б94</t>
  </si>
  <si>
    <t>Б95</t>
  </si>
  <si>
    <t>Модель барельефная "Ухо человека" (часть 1)</t>
  </si>
  <si>
    <t>Б409</t>
  </si>
  <si>
    <t>Глобус Земли политический М 1:50 млн.</t>
  </si>
  <si>
    <t>Г4</t>
  </si>
  <si>
    <t>Г5</t>
  </si>
  <si>
    <t>Глобус Земли физический М 1:50млн.</t>
  </si>
  <si>
    <t>Г6</t>
  </si>
  <si>
    <t>Г7</t>
  </si>
  <si>
    <t>Г8</t>
  </si>
  <si>
    <t>Глобус Марса</t>
  </si>
  <si>
    <t>Г36</t>
  </si>
  <si>
    <t>Г10</t>
  </si>
  <si>
    <t>Карта Австралия и Новая Зеландия социально-экономическая глянцевое 1-стороннее ламинирование</t>
  </si>
  <si>
    <t>Г11</t>
  </si>
  <si>
    <t>Карта Австралия и Новая Зеландия физическая глянцевое 1-стороннее ламинирование</t>
  </si>
  <si>
    <t>Г12</t>
  </si>
  <si>
    <t>Карта Агроклиматические ресурсы России глянцевое 1-стороннее ламинирование</t>
  </si>
  <si>
    <t>Г13</t>
  </si>
  <si>
    <t xml:space="preserve">Комплект таблиц "Природоведение. Наглядные пособия для нач. школы (46 шт.) </t>
  </si>
  <si>
    <t>НШ48</t>
  </si>
  <si>
    <t>Комплект таблиц "Птицы домашние, дикие, декоративные" (15 шт. 400х600 мм.)</t>
  </si>
  <si>
    <t>НШ49</t>
  </si>
  <si>
    <t xml:space="preserve">Комплект таблиц по математике (8 шт.) Часть - 1 </t>
  </si>
  <si>
    <t>НШ51</t>
  </si>
  <si>
    <t>Опорные таблицы по математике для начальной школы (32 шт.) А3</t>
  </si>
  <si>
    <t>НШ52</t>
  </si>
  <si>
    <t>Опорные таблицы по русскому языку для начальной школы (56 шт.) А3</t>
  </si>
  <si>
    <t>НШ54</t>
  </si>
  <si>
    <t>НШ55</t>
  </si>
  <si>
    <t>НШ56</t>
  </si>
  <si>
    <t>НШ58</t>
  </si>
  <si>
    <t>Комплект таблиц "Введение в цветоведение" (16 шт.)</t>
  </si>
  <si>
    <t>НШ61</t>
  </si>
  <si>
    <t>Таблица "Грамматические разборы"</t>
  </si>
  <si>
    <t>НШ62</t>
  </si>
  <si>
    <t>Английский в картинках - Часть 19</t>
  </si>
  <si>
    <t>ИН78</t>
  </si>
  <si>
    <t>Английский в картинках - Часть 20</t>
  </si>
  <si>
    <t>ИН79</t>
  </si>
  <si>
    <t>Английский в картинках - Часть 21</t>
  </si>
  <si>
    <t>ИН80</t>
  </si>
  <si>
    <t>Английский в картинках - Часть 22</t>
  </si>
  <si>
    <t>ИН81</t>
  </si>
  <si>
    <t>Английский в картинках - Часть 23</t>
  </si>
  <si>
    <t>ИН82</t>
  </si>
  <si>
    <t>Английский в картинках - Часть 24</t>
  </si>
  <si>
    <t>ИН83</t>
  </si>
  <si>
    <t>Английский в картинках - Часть 25</t>
  </si>
  <si>
    <t>ИН84</t>
  </si>
  <si>
    <t xml:space="preserve">Математический набор на магнитах </t>
  </si>
  <si>
    <t>ДО26</t>
  </si>
  <si>
    <t>Математическая пирамида Вычитание до 10 раздаточная</t>
  </si>
  <si>
    <t>ДО27</t>
  </si>
  <si>
    <t>Математическая пирамида Вычитание до 10 демонстрационная</t>
  </si>
  <si>
    <t>ДО28</t>
  </si>
  <si>
    <t>Математическая пирамида Доли раздаточная</t>
  </si>
  <si>
    <t>ДО29</t>
  </si>
  <si>
    <t>Математическая пирамида Доли демонстрационная</t>
  </si>
  <si>
    <t>ДО30</t>
  </si>
  <si>
    <t>Математическая пирамида Сложение до 10 раздаточная</t>
  </si>
  <si>
    <t>ДО31</t>
  </si>
  <si>
    <t>Математическая пирамида Сложение до 10 демонстрационная</t>
  </si>
  <si>
    <t>ДО32</t>
  </si>
  <si>
    <t>Наборное полотно (500х600 мм.)</t>
  </si>
  <si>
    <t>ДО33</t>
  </si>
  <si>
    <t>Коробка для изучения насекомых с лупой</t>
  </si>
  <si>
    <t>ДО34</t>
  </si>
  <si>
    <t>Модель "Часы"  демонстрационная</t>
  </si>
  <si>
    <t>ДО35</t>
  </si>
  <si>
    <t xml:space="preserve">Часовой циферблат раздаточный  </t>
  </si>
  <si>
    <t>ДО36</t>
  </si>
  <si>
    <t xml:space="preserve">Перекидное табло для устного счета раздаточное (ламинированное)  </t>
  </si>
  <si>
    <t>ДО37</t>
  </si>
  <si>
    <t>Набор "Звукобуквенная лента"</t>
  </si>
  <si>
    <t>ДО38</t>
  </si>
  <si>
    <t xml:space="preserve">Набор звуковых схем (демонстрационный)  </t>
  </si>
  <si>
    <t>ДО39</t>
  </si>
  <si>
    <t xml:space="preserve">Набор звуковых схем (раздаточный)  </t>
  </si>
  <si>
    <t>ДО40</t>
  </si>
  <si>
    <t>Азбука подвижная (буквы, знаки, символы с магнитами)</t>
  </si>
  <si>
    <t>ДО41</t>
  </si>
  <si>
    <t>Касса слогов демонстрационная</t>
  </si>
  <si>
    <t>ДО42</t>
  </si>
  <si>
    <t xml:space="preserve">Набор денежных знаков раздаточный  </t>
  </si>
  <si>
    <t>ДО43</t>
  </si>
  <si>
    <t>Глобус Земли физический М 1:50 млн.</t>
  </si>
  <si>
    <t>ДО44</t>
  </si>
  <si>
    <t>ДО45</t>
  </si>
  <si>
    <t>Комплект "Наши игры-1"</t>
  </si>
  <si>
    <t>ДО46</t>
  </si>
  <si>
    <t>Комплект "Наши игры-2"</t>
  </si>
  <si>
    <t>ДО47</t>
  </si>
  <si>
    <t xml:space="preserve">Комплект "Цифры, буквы, знаки с магнитным креплением" </t>
  </si>
  <si>
    <t>ДО48</t>
  </si>
  <si>
    <t>ДО49</t>
  </si>
  <si>
    <t>Набор "Лото"</t>
  </si>
  <si>
    <t>ДО50</t>
  </si>
  <si>
    <t>Магические кружочки (4 комп.)</t>
  </si>
  <si>
    <t>ДО51</t>
  </si>
  <si>
    <t xml:space="preserve">Набор прозрачных геометрических тел (12 предметов) </t>
  </si>
  <si>
    <t>ДО52</t>
  </si>
  <si>
    <t>Набор для конструирования плоскостных геометрических фигур раздаточный</t>
  </si>
  <si>
    <t>ДО53</t>
  </si>
  <si>
    <t>Набор "Настольный театр"</t>
  </si>
  <si>
    <t>ДО54</t>
  </si>
  <si>
    <t>Счетная лесенка с магнитами</t>
  </si>
  <si>
    <t>ДО55</t>
  </si>
  <si>
    <t>ДО56</t>
  </si>
  <si>
    <t>ДО57</t>
  </si>
  <si>
    <t>ДО58</t>
  </si>
  <si>
    <t>ДО59</t>
  </si>
  <si>
    <t>ДО60</t>
  </si>
  <si>
    <t>Теллурий.Трехпланетная модель (Земля, Солнце, Луна)</t>
  </si>
  <si>
    <t>ДО61</t>
  </si>
  <si>
    <t>ДО62</t>
  </si>
  <si>
    <t>Линейка классная 100 см.</t>
  </si>
  <si>
    <t>ДО63</t>
  </si>
  <si>
    <t>Счеты учебные</t>
  </si>
  <si>
    <t>Комплект таблиц "Молекулярно-кинетическая теория" (10 шт.)</t>
  </si>
  <si>
    <t>Ф182</t>
  </si>
  <si>
    <t>Комплект таблиц "Термодинамика" (6 шт.)</t>
  </si>
  <si>
    <t>Ф184</t>
  </si>
  <si>
    <t>Ф185</t>
  </si>
  <si>
    <t>НШ81</t>
  </si>
  <si>
    <t>НШ392</t>
  </si>
  <si>
    <t>НШ234</t>
  </si>
  <si>
    <t>Книга-альбом "Времена года в городе, в деревне, в природе (12 стр.) А2</t>
  </si>
  <si>
    <t>НШ41</t>
  </si>
  <si>
    <t>201103 Цветок лотоса</t>
  </si>
  <si>
    <t>ИЗО246</t>
  </si>
  <si>
    <t>201104 Ветка лотоса</t>
  </si>
  <si>
    <t>ИЗО247</t>
  </si>
  <si>
    <t>201105 Ветка клевера</t>
  </si>
  <si>
    <t>ИЗО248</t>
  </si>
  <si>
    <t>201106 Ветка клена</t>
  </si>
  <si>
    <t>ИЗО249</t>
  </si>
  <si>
    <t>201107 Пятилистник</t>
  </si>
  <si>
    <t>ИЗО250</t>
  </si>
  <si>
    <t>201108 Ветка клена</t>
  </si>
  <si>
    <t>ИЗО251</t>
  </si>
  <si>
    <t>201109 Пальмовая ветка</t>
  </si>
  <si>
    <t>ИЗО252</t>
  </si>
  <si>
    <t>201110 Ветка лотоса</t>
  </si>
  <si>
    <t>ИЗО253</t>
  </si>
  <si>
    <t>201111 Ветка винограда</t>
  </si>
  <si>
    <t>ИЗО254</t>
  </si>
  <si>
    <t>201112 Цветок лотоса</t>
  </si>
  <si>
    <t>ИЗО255</t>
  </si>
  <si>
    <t>201113 Кувшинка</t>
  </si>
  <si>
    <t>ИЗО256</t>
  </si>
  <si>
    <t>201114 Цветок</t>
  </si>
  <si>
    <t>ИЗО257</t>
  </si>
  <si>
    <t>201115 Ветка винограда</t>
  </si>
  <si>
    <t>ИЗО258</t>
  </si>
  <si>
    <t>201116 Лист</t>
  </si>
  <si>
    <t>ИЗО259</t>
  </si>
  <si>
    <t>201117 Трилистник</t>
  </si>
  <si>
    <t>ИЗО260</t>
  </si>
  <si>
    <t>201119 Яблоко</t>
  </si>
  <si>
    <t>ИЗО261</t>
  </si>
  <si>
    <t>201120 Восьмилистник</t>
  </si>
  <si>
    <t>ИЗО262</t>
  </si>
  <si>
    <t>201121 Пальметт</t>
  </si>
  <si>
    <t>ИЗО263</t>
  </si>
  <si>
    <t>201123 Цветок</t>
  </si>
  <si>
    <t>ИЗО264</t>
  </si>
  <si>
    <t>201125 Тюльпан</t>
  </si>
  <si>
    <t>ИЗО265</t>
  </si>
  <si>
    <t>201126 Кувшинка малая</t>
  </si>
  <si>
    <t>ИЗО266</t>
  </si>
  <si>
    <t>Б569</t>
  </si>
  <si>
    <t xml:space="preserve">Экология </t>
  </si>
  <si>
    <t>Б470</t>
  </si>
  <si>
    <t>Б471</t>
  </si>
  <si>
    <t>Б472</t>
  </si>
  <si>
    <t>Б473</t>
  </si>
  <si>
    <t>Б474</t>
  </si>
  <si>
    <t>Б273</t>
  </si>
  <si>
    <t>Б274</t>
  </si>
  <si>
    <t>Б275</t>
  </si>
  <si>
    <t>Б276</t>
  </si>
  <si>
    <t>Б277</t>
  </si>
  <si>
    <t>Б278</t>
  </si>
  <si>
    <t>Б279</t>
  </si>
  <si>
    <t>Б280</t>
  </si>
  <si>
    <t>Б281</t>
  </si>
  <si>
    <t>Б282</t>
  </si>
  <si>
    <t>Б283</t>
  </si>
  <si>
    <t>Б284</t>
  </si>
  <si>
    <t>Б285</t>
  </si>
  <si>
    <t>Б286</t>
  </si>
  <si>
    <t>Б287</t>
  </si>
  <si>
    <t>Б288</t>
  </si>
  <si>
    <t>Б290</t>
  </si>
  <si>
    <t>Б291</t>
  </si>
  <si>
    <t>Б292</t>
  </si>
  <si>
    <t>Б294</t>
  </si>
  <si>
    <t>Б295</t>
  </si>
  <si>
    <t>Б296</t>
  </si>
  <si>
    <t>Б297</t>
  </si>
  <si>
    <t>Б298</t>
  </si>
  <si>
    <t>Б299</t>
  </si>
  <si>
    <t xml:space="preserve">Комплект инструментов и приборов топографических </t>
  </si>
  <si>
    <t>Теллурий. Трехпланетная модель (Земля, Солнце, Луна)</t>
  </si>
  <si>
    <t>Географическое положение России (7 пленок)</t>
  </si>
  <si>
    <t>НШ296</t>
  </si>
  <si>
    <t>НШ297</t>
  </si>
  <si>
    <t>НШ298</t>
  </si>
  <si>
    <t>НШ300</t>
  </si>
  <si>
    <t>Сухой препарат "Еж морской"</t>
  </si>
  <si>
    <t>НШ301</t>
  </si>
  <si>
    <t>Сухой препарат "Звезда морская"</t>
  </si>
  <si>
    <t>НШ420</t>
  </si>
  <si>
    <t>НШ8</t>
  </si>
  <si>
    <t>НШ9</t>
  </si>
  <si>
    <t>НШ10</t>
  </si>
  <si>
    <t>НШ11</t>
  </si>
  <si>
    <t>НШ12</t>
  </si>
  <si>
    <t>Коллекция "Лен для начальной школы"</t>
  </si>
  <si>
    <t>НШ13</t>
  </si>
  <si>
    <t>НШ14</t>
  </si>
  <si>
    <t>ИН29</t>
  </si>
  <si>
    <t>ИН30</t>
  </si>
  <si>
    <t>ИН33</t>
  </si>
  <si>
    <t>ИН34</t>
  </si>
  <si>
    <t>Репродукции</t>
  </si>
  <si>
    <t>Анотомические детали (гипсовые модели)</t>
  </si>
  <si>
    <t>Бюсты (гипсовые модели)</t>
  </si>
  <si>
    <t>Вазы (гипсовые модели)</t>
  </si>
  <si>
    <t>Геометрические фигуры (гипсовые модели)</t>
  </si>
  <si>
    <t>Головы (гипсовые модели)</t>
  </si>
  <si>
    <t>Маски (гипсовые модели)</t>
  </si>
  <si>
    <t>Розетки, растительные, архитектурные орнаменты, пальметты (гипсовые модели)</t>
  </si>
  <si>
    <t>Статуи, фигуры малые (гипсовые модели)</t>
  </si>
  <si>
    <t xml:space="preserve">         Прайс-лист на учебное оборудование по кабинетам</t>
  </si>
  <si>
    <t>Карта Северная Америка социально-экономическая глянцевое 1-сторонее ламинирование</t>
  </si>
  <si>
    <t xml:space="preserve">Английский язык - Часть 1. Путеводитель </t>
  </si>
  <si>
    <t xml:space="preserve">Английский язык - Часть 2. Глагол </t>
  </si>
  <si>
    <t>Английский язык - Часть 3. Лексика</t>
  </si>
  <si>
    <t>Английский язык - Часть 4. Алфавит</t>
  </si>
  <si>
    <t>Английский язык - Часть 5. Разговорник</t>
  </si>
  <si>
    <t>Английский язык - Часть 6. Разговорник</t>
  </si>
  <si>
    <t>Английский язык - Часть 7. Разговорник</t>
  </si>
  <si>
    <t>Английский язык - Часть 8. Разговорник</t>
  </si>
  <si>
    <t>Английский язык - Часть 9. Разговорник</t>
  </si>
  <si>
    <t>Английский язык - Часть 10. Разговорник</t>
  </si>
  <si>
    <t>Английский язык - Часть 11. Разговорник</t>
  </si>
  <si>
    <t>Английский язык - Часть 12. Разговорник</t>
  </si>
  <si>
    <t>Английский язык - Часть 13. Разговорник</t>
  </si>
  <si>
    <t>Французский язык. Лексика</t>
  </si>
  <si>
    <t>Французский язык. Путеводитель</t>
  </si>
  <si>
    <t>Немецкий язык. Лексика</t>
  </si>
  <si>
    <t>Немецкий язык. Путеводитель</t>
  </si>
  <si>
    <t xml:space="preserve">Немецкий язык. Алфавит </t>
  </si>
  <si>
    <t>Испанский язык. Лексика</t>
  </si>
  <si>
    <t>Испанский язык. Алфавит</t>
  </si>
  <si>
    <t>Английский язык (62 пленки)</t>
  </si>
  <si>
    <t>Комплект таблиц "Черчение" (18 шт.)</t>
  </si>
  <si>
    <t>Черчение (52 пленки)</t>
  </si>
  <si>
    <t>Детский образ в живописи (10 шт.)</t>
  </si>
  <si>
    <t>Комплект таблиц "Электродинамика" (10 шт.)</t>
  </si>
  <si>
    <t>Ф186</t>
  </si>
  <si>
    <t>Комплект таблиц "Электростатика" (8 шт.)</t>
  </si>
  <si>
    <t>Ф372</t>
  </si>
  <si>
    <t>Комплект таблиц "Динамика и кинематика материальной точки" (12 шт.)</t>
  </si>
  <si>
    <t>Ф373</t>
  </si>
  <si>
    <t>Комплект таблиц "Законы сохранения. Динамика периодического движения"" (8 шт.)</t>
  </si>
  <si>
    <t>Ф374</t>
  </si>
  <si>
    <t>Наборное полотно N1 (500х600)</t>
  </si>
  <si>
    <t>Наборное полотно N2 (500х800)</t>
  </si>
  <si>
    <t>М6</t>
  </si>
  <si>
    <t>М37</t>
  </si>
  <si>
    <t>Наборное полотно N1 (500х600 мм.)</t>
  </si>
  <si>
    <t>Наборное полотно N2 (500х800 мм.)</t>
  </si>
  <si>
    <t>Манго</t>
  </si>
  <si>
    <t>ИЗО75</t>
  </si>
  <si>
    <t>Морковь</t>
  </si>
  <si>
    <t>ИЗО76</t>
  </si>
  <si>
    <t>Огурец ВИР-505</t>
  </si>
  <si>
    <t>ИЗО77</t>
  </si>
  <si>
    <t>Огурец "Неросимый"</t>
  </si>
  <si>
    <t>ИЗО78</t>
  </si>
  <si>
    <t>Перец красный</t>
  </si>
  <si>
    <t>ИЗО79</t>
  </si>
  <si>
    <t>Персик</t>
  </si>
  <si>
    <t>ИЗО80</t>
  </si>
  <si>
    <t>Редис</t>
  </si>
  <si>
    <t>ИЗО81</t>
  </si>
  <si>
    <t>Редька</t>
  </si>
  <si>
    <t>ИЗО82</t>
  </si>
  <si>
    <t>Репа</t>
  </si>
  <si>
    <t>ИЗО83</t>
  </si>
  <si>
    <t>Свекла</t>
  </si>
  <si>
    <t>ИЗО84</t>
  </si>
  <si>
    <t>Слива</t>
  </si>
  <si>
    <t>ИЗО85</t>
  </si>
  <si>
    <t xml:space="preserve">Томат "Маяк"                                   </t>
  </si>
  <si>
    <t>ИЗО86</t>
  </si>
  <si>
    <t>Комплект таблиц "Развитие России 17-18 век" (8 шт.)</t>
  </si>
  <si>
    <t>Комплект таблиц "Развитие Российского государства 15-16 век" (6 шт.)</t>
  </si>
  <si>
    <t>Комплект таблиц "Становление Российского государства" (8 шт.)</t>
  </si>
  <si>
    <t>Комплект таблиц "Комбинаторика" (5 шт.)</t>
  </si>
  <si>
    <t>М62</t>
  </si>
  <si>
    <t>Комплект таблиц Математические таблицы для оформления кабинета  (9 шт.)</t>
  </si>
  <si>
    <t>М52</t>
  </si>
  <si>
    <t>Комплект таблиц "Многогранники. Тела вращения" (11 шт. + 64 карт.)</t>
  </si>
  <si>
    <t>М49</t>
  </si>
  <si>
    <t>Комплект таблиц "Многоугольники" (7 шт.)</t>
  </si>
  <si>
    <t>М59</t>
  </si>
  <si>
    <t>Комплект таблиц "Неравенства. Решение неравенств" (13 шт.)</t>
  </si>
  <si>
    <t>М53</t>
  </si>
  <si>
    <t>Комплект таблиц "Производная и ее применение" (12 шт. + 48 карт.)</t>
  </si>
  <si>
    <t>Комбинативное наглядное пособие по немецкому языку  (компакт-диск, наборы карточек: "Азбука в картинках" - 26 шт. (размер 24х32 см.), "Лексические темы" - 96 шт. (размер 20х24 см.), 44 шт., (размер 24х32 см.); демонстрационные блокноты для составления дат – 2 шт.; песенники – 10 шт., раздаточный материал для учащихся; методическое пособие, упаковочная коробка.)</t>
  </si>
  <si>
    <t>ИЗО42</t>
  </si>
  <si>
    <t>ИЗО133</t>
  </si>
  <si>
    <t>Детям о русской живописи (23 шт.)</t>
  </si>
  <si>
    <t>Из собрания государственного Эрмитажа (26 шт.)</t>
  </si>
  <si>
    <t>ИЗО48</t>
  </si>
  <si>
    <t>Карта Российская империя с начала XIX в.-1861 г. глянцевое 1-стороннее ламинирование</t>
  </si>
  <si>
    <t>Древние цивилизации (120 шт.)</t>
  </si>
  <si>
    <t>Европа в эпоху просвещения (120 шт.)</t>
  </si>
  <si>
    <t>Европа. 19 век (120 шт.)</t>
  </si>
  <si>
    <t>История России в 20 веке (100 шт.)</t>
  </si>
  <si>
    <t>Ренессанс и реформация (100 шт.)</t>
  </si>
  <si>
    <t>Цивилизация средневекового Запада (100 шт.)</t>
  </si>
  <si>
    <t>Модель "Сердце" (лабораторная)</t>
  </si>
  <si>
    <t>Б162</t>
  </si>
  <si>
    <t>Модель "Сердце" (увеличенная)</t>
  </si>
  <si>
    <t>Б163</t>
  </si>
  <si>
    <t>Модель "Строение зуба"</t>
  </si>
  <si>
    <t>Б164</t>
  </si>
  <si>
    <t>Модель "Структура ДНК"</t>
  </si>
  <si>
    <t>Б429</t>
  </si>
  <si>
    <t>Модель "Молекула белка"</t>
  </si>
  <si>
    <t>Б443</t>
  </si>
  <si>
    <t xml:space="preserve">Модель "Структура белка" </t>
  </si>
  <si>
    <t>Б485</t>
  </si>
  <si>
    <t>Модель "Здоровые и поврежденные сосуды"</t>
  </si>
  <si>
    <t>Б165</t>
  </si>
  <si>
    <t>Модель Торс человека 65 см.</t>
  </si>
  <si>
    <t>Б468</t>
  </si>
  <si>
    <t>Модель Торс человека 65 см. (на планшете)</t>
  </si>
  <si>
    <t>Б308</t>
  </si>
  <si>
    <t>Гипсовый бюст Аристотель</t>
  </si>
  <si>
    <t>ИЗО148</t>
  </si>
  <si>
    <t>Гипсовый бюст Архимед</t>
  </si>
  <si>
    <t xml:space="preserve">Модель барельефная "Доли, извилины, цитоархитектонические поля головного мозга" (5 планшетов) </t>
  </si>
  <si>
    <t>Б118</t>
  </si>
  <si>
    <t>Модель барельефная "Железы внутренней секреции человека"</t>
  </si>
  <si>
    <t>Б119</t>
  </si>
  <si>
    <t>Математическая пирамида Умножение (демонстрационная)</t>
  </si>
  <si>
    <t>НШ272</t>
  </si>
  <si>
    <t>Математическая пирамида Умножение</t>
  </si>
  <si>
    <t>НШ408</t>
  </si>
  <si>
    <t xml:space="preserve">Арифметика </t>
  </si>
  <si>
    <t>НШ409</t>
  </si>
  <si>
    <t>Математика Часть - 1</t>
  </si>
  <si>
    <t>НШ410</t>
  </si>
  <si>
    <t>Математика Часть - 2</t>
  </si>
  <si>
    <t>НШ411</t>
  </si>
  <si>
    <t>Математика Часть - 3</t>
  </si>
  <si>
    <t>НШ412</t>
  </si>
  <si>
    <t>Математика Часть - 4</t>
  </si>
  <si>
    <t>НШ413</t>
  </si>
  <si>
    <t>Математика Часть - 5</t>
  </si>
  <si>
    <t>НШ414</t>
  </si>
  <si>
    <t>Математика Часть - 6</t>
  </si>
  <si>
    <t>НШ226</t>
  </si>
  <si>
    <t>Развивающие пособия</t>
  </si>
  <si>
    <t>НШ91</t>
  </si>
  <si>
    <t>Азбука подвижная АП-1 (буквы, знаки, символы с магнитами) лам.</t>
  </si>
  <si>
    <t>НШ92</t>
  </si>
  <si>
    <t>НШ93</t>
  </si>
  <si>
    <t>Глобус политический Земли М 1:50 млн.</t>
  </si>
  <si>
    <t>НШ94</t>
  </si>
  <si>
    <t>НШ95</t>
  </si>
  <si>
    <t>Глобус физический Земли М 1:50 млн.</t>
  </si>
  <si>
    <t>НШ96</t>
  </si>
  <si>
    <t>НШ97</t>
  </si>
  <si>
    <t>Касса букв классная (с магнитным креплением)</t>
  </si>
  <si>
    <t>НШ242</t>
  </si>
  <si>
    <t>Касса букв классная для изучения иностранного языка</t>
  </si>
  <si>
    <t>НШ418</t>
  </si>
  <si>
    <t>Касса слогов  (с магнитным креплением)</t>
  </si>
  <si>
    <t>НШ278</t>
  </si>
  <si>
    <t>НШ98</t>
  </si>
  <si>
    <t>Комплккт таблиц "Правила оказания первой медицинской помощи" (15 шт.)</t>
  </si>
  <si>
    <t>ОБЖ61</t>
  </si>
  <si>
    <t>ИЗО343</t>
  </si>
  <si>
    <t>Комплект таблиц "Цветоведение" (18 шт.)</t>
  </si>
  <si>
    <t>ИС262</t>
  </si>
  <si>
    <t>Комплект настенных учебных карт. Новейшая история. XX - начало XXI века. 9 класс</t>
  </si>
  <si>
    <t>Б654</t>
  </si>
  <si>
    <t>Карта Раздробленность Руси в XII перв. четв. XIII в. глянцевое 1-стороннее ламинирование</t>
  </si>
  <si>
    <t>Плакаты Арсенал России (Военно-морской флот) (18 плакатов, 29,5х21 см)</t>
  </si>
  <si>
    <t>Плакаты Арсенал России (Сухопутные войска) (24 плакатов, 29,5х21 см)</t>
  </si>
  <si>
    <t>Плакаты Великая Победа (10 плакатов, 59х42 см)</t>
  </si>
  <si>
    <t>Плакаты Великие полководцы и флотоводцы России (10 плакатов, 41х30 см)</t>
  </si>
  <si>
    <t>Плакаты Военная форма одежды (12 плакатов, 29,5х21 см)</t>
  </si>
  <si>
    <t>Плакаты Воинские ритуалы (10 плакатов, 41х30 см)</t>
  </si>
  <si>
    <t>Плакаты Государственные и военные символы РФ (10 плакатов, 41х30 см)</t>
  </si>
  <si>
    <t>Плакаты Гранатомет РПГ-7. Устройство гранатомета. Обращение с ним (10 плакатов, 41х30 см)</t>
  </si>
  <si>
    <t>Плакаты На службе Отечеству (10 плакатов, 59х42 см)</t>
  </si>
  <si>
    <t>Плакаты Маршалы Великой Победы (14 плакатов, 41х30 см)</t>
  </si>
  <si>
    <t>ЛМ103</t>
  </si>
  <si>
    <t>Л.Н. Толстой</t>
  </si>
  <si>
    <t>ЛМ35</t>
  </si>
  <si>
    <t>ЛМ36</t>
  </si>
  <si>
    <t>ЛМ105</t>
  </si>
  <si>
    <t>Б97</t>
  </si>
  <si>
    <t>Б422</t>
  </si>
  <si>
    <t>Б98</t>
  </si>
  <si>
    <t>Б99</t>
  </si>
  <si>
    <t>Карточки счета в пределах 20 с планшетом</t>
  </si>
  <si>
    <t>НШ261</t>
  </si>
  <si>
    <t>Карточки "Таблица умножения в пределах 100 с планшетом"</t>
  </si>
  <si>
    <t>НШ262</t>
  </si>
  <si>
    <t>Математический набор на магнитах Т.В. Тарунтаевой</t>
  </si>
  <si>
    <t>Математическая пирамида Вычитание до 10 (демонстрационная)</t>
  </si>
  <si>
    <t>НШ263</t>
  </si>
  <si>
    <t xml:space="preserve">Математическая пирамида Вычитание до 10 </t>
  </si>
  <si>
    <t>НШ422</t>
  </si>
  <si>
    <t>Математическая пирамида Вычитание до 100 (демонстрационная)</t>
  </si>
  <si>
    <t>НШ264</t>
  </si>
  <si>
    <t xml:space="preserve">Математическая пирамида Вычитание до 100 </t>
  </si>
  <si>
    <t>НШ423</t>
  </si>
  <si>
    <t xml:space="preserve">Математическая пирамида Вычитание до 20 (демонстрационная) </t>
  </si>
  <si>
    <t>НШ265</t>
  </si>
  <si>
    <t xml:space="preserve">Математическая пирамида Вычитание до 20 </t>
  </si>
  <si>
    <t>НШ424</t>
  </si>
  <si>
    <t>Математическая пирамида Деление (демонстрационная)</t>
  </si>
  <si>
    <t>НШ266</t>
  </si>
  <si>
    <t>Математическая пирамида Деление</t>
  </si>
  <si>
    <t>НШ425</t>
  </si>
  <si>
    <t>Математическая пирамида Доли (демонстрационная)</t>
  </si>
  <si>
    <t>НШ267</t>
  </si>
  <si>
    <t>Математическая пирамида Доли</t>
  </si>
  <si>
    <t>НШ426</t>
  </si>
  <si>
    <t>Математическая пирамида Дроби (демонстрационная)</t>
  </si>
  <si>
    <t>Карта Рост территорий государств в древности глянцевое 1-стороннее ламинирование</t>
  </si>
  <si>
    <t>Карта Европа после Первой Мировой войны глянцевое 1-стороннее ламинирование</t>
  </si>
  <si>
    <t>Карта Революция 1905-1907 гг. в России глянцевое 1-стороннее ламинирование</t>
  </si>
  <si>
    <t>Карта Россия 1907-1914 гг. глянцевое 1-стороннее ламинирование</t>
  </si>
  <si>
    <t>Карта Смутное время в России в начале 17 века глянцевое 1-стороннее ламинирование</t>
  </si>
  <si>
    <t>Карта Великая Отечественная война 1941-45 гг. глянцевое 1-стороннее ламинирование</t>
  </si>
  <si>
    <t>Комплект таблиц "Движение декабристов" (6 шт.)</t>
  </si>
  <si>
    <t>Комплект таблиц "Политические течения 18-19 век" (8 шт.)</t>
  </si>
  <si>
    <t xml:space="preserve">Комплект таблиц "Химические реакции" (8 шт.)  </t>
  </si>
  <si>
    <t>Комплект таблиц "Основы химических знаний. Правила проведения лабораторных работ по химии" (6 шт.)</t>
  </si>
  <si>
    <t xml:space="preserve">  КАБИНЕТ ИСТОРИИ</t>
  </si>
  <si>
    <t>ИС1</t>
  </si>
  <si>
    <t>ИС2</t>
  </si>
  <si>
    <t>ИС3</t>
  </si>
  <si>
    <t>ИС4</t>
  </si>
  <si>
    <t>ИС5</t>
  </si>
  <si>
    <t>ИС6</t>
  </si>
  <si>
    <t>ИС7</t>
  </si>
  <si>
    <t>ИС8</t>
  </si>
  <si>
    <t>ИС9</t>
  </si>
  <si>
    <t>ИС10</t>
  </si>
  <si>
    <t>ИС11</t>
  </si>
  <si>
    <t>ИС12</t>
  </si>
  <si>
    <t>ИС13</t>
  </si>
  <si>
    <t>ИС14</t>
  </si>
  <si>
    <t>ИС15</t>
  </si>
  <si>
    <t>ИС16</t>
  </si>
  <si>
    <t>ИС18</t>
  </si>
  <si>
    <t>ИС19</t>
  </si>
  <si>
    <t>ИС20</t>
  </si>
  <si>
    <t>ИС21</t>
  </si>
  <si>
    <t>ИС22</t>
  </si>
  <si>
    <t>ИС23</t>
  </si>
  <si>
    <t>ИС24</t>
  </si>
  <si>
    <t>ИС25</t>
  </si>
  <si>
    <t>ИС26</t>
  </si>
  <si>
    <t>Набор гирь до 100 гр.</t>
  </si>
  <si>
    <t>Ф59</t>
  </si>
  <si>
    <t>Набор по статике с магнитными держателями</t>
  </si>
  <si>
    <t>Ф60</t>
  </si>
  <si>
    <t>Набор пружин с различной жесткостью</t>
  </si>
  <si>
    <t>Ф61</t>
  </si>
  <si>
    <t>Ф62</t>
  </si>
  <si>
    <t>Пистолет баллистический</t>
  </si>
  <si>
    <t>Ф63</t>
  </si>
  <si>
    <t>Прибор для демонстрации атмосферного давления (демонстрационный)</t>
  </si>
  <si>
    <t>Ф65</t>
  </si>
  <si>
    <t>201127 Восмилистник</t>
  </si>
  <si>
    <t>ИЗО267</t>
  </si>
  <si>
    <t>201128 Лист</t>
  </si>
  <si>
    <t>ИЗО268</t>
  </si>
  <si>
    <t>201129 Лента</t>
  </si>
  <si>
    <t>ИЗО269</t>
  </si>
  <si>
    <t>Карта Юго-западная Азия социально-экономическая глянцевое 1-стороннее ламинирование</t>
  </si>
  <si>
    <t>Г9</t>
  </si>
  <si>
    <t>Карта Океаны глянцевое 1-стороннее ламинирование</t>
  </si>
  <si>
    <t>ИС17</t>
  </si>
  <si>
    <t>Набор "Микролаборатория с резьбовыми соединениями"</t>
  </si>
  <si>
    <t>Таблица Электрохимический ряд напряжений металлов 45х200 винил</t>
  </si>
  <si>
    <t>Таблица Плотность и температура плавления металлов 45х200 винил</t>
  </si>
  <si>
    <t>Таблица Химические свойства металлов 70х100 винил</t>
  </si>
  <si>
    <t>НШ268</t>
  </si>
  <si>
    <t>Математическая пирамида Дроби</t>
  </si>
  <si>
    <t>НШ427</t>
  </si>
  <si>
    <t xml:space="preserve">Математическая пирамида Сложение до 10 (демонстрационная) </t>
  </si>
  <si>
    <t>НШ269</t>
  </si>
  <si>
    <t xml:space="preserve">Математическая пирамида Сложение до 10 </t>
  </si>
  <si>
    <t>НШ428</t>
  </si>
  <si>
    <t xml:space="preserve">Математическая пирамида Сложение до 100 (демонстрационная) </t>
  </si>
  <si>
    <t>НШ270</t>
  </si>
  <si>
    <t xml:space="preserve">Математическая пирамида Сложение до 100 </t>
  </si>
  <si>
    <t>НШ429</t>
  </si>
  <si>
    <t xml:space="preserve">Математическая пирамида Сложение до 20 (демонстрационная) </t>
  </si>
  <si>
    <t>НШ271</t>
  </si>
  <si>
    <t xml:space="preserve">Математическая пирамида Сложение до 20 </t>
  </si>
  <si>
    <t>НШ430</t>
  </si>
  <si>
    <t>Влажный препарат "Пескожил"</t>
  </si>
  <si>
    <t>Б475</t>
  </si>
  <si>
    <t>Влажный препарат "Паук"</t>
  </si>
  <si>
    <t>Б11</t>
  </si>
  <si>
    <t>Влажный препарат "Развитие костистой рыбы"</t>
  </si>
  <si>
    <t>Б12</t>
  </si>
  <si>
    <t>Влажный препарат "Черепаха болотная"</t>
  </si>
  <si>
    <t>Б13</t>
  </si>
  <si>
    <t>Влажный препарат "Сцифомедуза"</t>
  </si>
  <si>
    <t>Б14</t>
  </si>
  <si>
    <t>Влажный препарат "Тритон"</t>
  </si>
  <si>
    <t>Б15</t>
  </si>
  <si>
    <t>Влажный препарат "Уж"</t>
  </si>
  <si>
    <t>Б16</t>
  </si>
  <si>
    <t>Б17</t>
  </si>
  <si>
    <t>Влажный препарат "Ящерица"</t>
  </si>
  <si>
    <t>Б18</t>
  </si>
  <si>
    <t>Влажный препарат "Развитие курицы"</t>
  </si>
  <si>
    <t>Б20</t>
  </si>
  <si>
    <t>Гербарий "Деревья и кустарники" (20 видов) формат А-3</t>
  </si>
  <si>
    <t>Б21</t>
  </si>
  <si>
    <t>Гербарий "Дикорастущие растения" (28 видов) формат А-3</t>
  </si>
  <si>
    <t>Б22</t>
  </si>
  <si>
    <t xml:space="preserve">Гербарий для Начальной школы (28 видов) формат А-3 </t>
  </si>
  <si>
    <t>Б584</t>
  </si>
  <si>
    <t>Гербарий "Кормовые растения" (20 видов) формат А-3</t>
  </si>
  <si>
    <t>Б23</t>
  </si>
  <si>
    <t>Гербарий "Культурные растения" (28 видов) формат А-3</t>
  </si>
  <si>
    <t>Б24</t>
  </si>
  <si>
    <t>Гербарий "Лекарственные растения" (20 видов) формат А-3</t>
  </si>
  <si>
    <t>Б486</t>
  </si>
  <si>
    <t>Гербарий "Медоносные растения" (24 вида) формат А-3</t>
  </si>
  <si>
    <t>Б25</t>
  </si>
  <si>
    <t>Гербарий "Морфология растений" (5 тем х 3 листа) формат А-3</t>
  </si>
  <si>
    <t>Б26</t>
  </si>
  <si>
    <t>Б27</t>
  </si>
  <si>
    <t xml:space="preserve">Гербарий "Растительные сообщества" (9 видов х 5 планшетов) </t>
  </si>
  <si>
    <t>Б28</t>
  </si>
  <si>
    <t>Гербарий "Сельскохозяйственные растения" (28 видов) формат А-3</t>
  </si>
  <si>
    <t>Б583</t>
  </si>
  <si>
    <t>Гербарий "Сорные растения" (24 вида) формат А-3</t>
  </si>
  <si>
    <t>Б29</t>
  </si>
  <si>
    <t>Б30</t>
  </si>
  <si>
    <t>Б484</t>
  </si>
  <si>
    <t>Гербарий "Эволюция высших растений" (лам.) формат А-4</t>
  </si>
  <si>
    <t>Коллекции</t>
  </si>
  <si>
    <t>Б31</t>
  </si>
  <si>
    <t>Коллекция "Голосеменные растения"</t>
  </si>
  <si>
    <t>Б32</t>
  </si>
  <si>
    <t>Коллекция "Древесные породы"</t>
  </si>
  <si>
    <t>Б33</t>
  </si>
  <si>
    <t>Б34</t>
  </si>
  <si>
    <t>Б35</t>
  </si>
  <si>
    <t>Приборы демонстрационные</t>
  </si>
  <si>
    <t>Б156</t>
  </si>
  <si>
    <t>Модель "Клетка животного"</t>
  </si>
  <si>
    <t>Б157</t>
  </si>
  <si>
    <t>Модель "Митоз и мейоз клетки"</t>
  </si>
  <si>
    <t>КАБИНЕТ НВП</t>
  </si>
  <si>
    <t>Оборудование</t>
  </si>
  <si>
    <t>НВП8</t>
  </si>
  <si>
    <t>Аптечка индивидуальная</t>
  </si>
  <si>
    <t>Войсковой прибор химической разветки с хранения</t>
  </si>
  <si>
    <t>НВП3</t>
  </si>
  <si>
    <t>Дозиметр бытовой</t>
  </si>
  <si>
    <t>НВП12</t>
  </si>
  <si>
    <t>НВП1</t>
  </si>
  <si>
    <t>Костюм химической защиты Л-1 с хранения</t>
  </si>
  <si>
    <t>НВП2</t>
  </si>
  <si>
    <t>Костюм химической защиты ОЗК (плащ,чулки, защитные перчатки) с хранения</t>
  </si>
  <si>
    <t>НВП13</t>
  </si>
  <si>
    <t xml:space="preserve">Макет автомата Калашникова </t>
  </si>
  <si>
    <t>под запрос</t>
  </si>
  <si>
    <t>НВП9</t>
  </si>
  <si>
    <t xml:space="preserve">Носилки санитарные </t>
  </si>
  <si>
    <t>НВП5</t>
  </si>
  <si>
    <t>Очки защитные закрытые</t>
  </si>
  <si>
    <t>НВП10</t>
  </si>
  <si>
    <t>Противогаз ГП-7 с хранения</t>
  </si>
  <si>
    <t>НВП11</t>
  </si>
  <si>
    <t>Респиратор</t>
  </si>
  <si>
    <t>Брошюры</t>
  </si>
  <si>
    <t>Брошюра Верность воинскому долгу</t>
  </si>
  <si>
    <t>Брошюра Военная топография</t>
  </si>
  <si>
    <t>Брошюра Дни воинской славы России</t>
  </si>
  <si>
    <t>Брошюра Защита Отечества - обязанность каждого гражданина</t>
  </si>
  <si>
    <t>Брошюра На службе Отечеству</t>
  </si>
  <si>
    <t>Брошюра Огневая подготовка</t>
  </si>
  <si>
    <t>Брошюра Современное оружие. Опасности, возникшие при его применении</t>
  </si>
  <si>
    <t>Брошюра Средства защиты органов дыхания и кожи (противогазы, респираторы и защитная одежда)</t>
  </si>
  <si>
    <t>Брошюра Строевая подготовка</t>
  </si>
  <si>
    <t>Брошюра Строевой устав Вооруженных Сил РФ</t>
  </si>
  <si>
    <t>Брошюра Тактическая подготовка</t>
  </si>
  <si>
    <t>Брошюра Уставы Вооруженных Сил РФ</t>
  </si>
  <si>
    <t>Брошюра Физическая подготовка</t>
  </si>
  <si>
    <t>Плакаты 9-мм пистолет Макарова (ПМ) (12 плакатов, 41х30 см)</t>
  </si>
  <si>
    <t>Плакаты Арсенал России (Военно-воздушные силы) (16 плакатов, 29,5х21 см)</t>
  </si>
  <si>
    <t xml:space="preserve">Мультимедийный образовательный комплекс по профилактике дорожно-транспортного травматизма для учащихся 5–9 классов </t>
  </si>
  <si>
    <t>ОБЖ48</t>
  </si>
  <si>
    <t>ОБЖ49</t>
  </si>
  <si>
    <t xml:space="preserve">Колба Бунзена 1000 мл. с тубусом </t>
  </si>
  <si>
    <t>Б341</t>
  </si>
  <si>
    <t>201130 Шестилистник</t>
  </si>
  <si>
    <t>ИЗО270</t>
  </si>
  <si>
    <t>201131 Розетка</t>
  </si>
  <si>
    <t>ИЗО271</t>
  </si>
  <si>
    <t>201132 Розетка</t>
  </si>
  <si>
    <t>ИЗО272</t>
  </si>
  <si>
    <t>201133 Розетка</t>
  </si>
  <si>
    <t>ИЗО273</t>
  </si>
  <si>
    <t>201134 Завиток</t>
  </si>
  <si>
    <t>ИЗО274</t>
  </si>
  <si>
    <t>201135 Акант</t>
  </si>
  <si>
    <t>ИЗО275</t>
  </si>
  <si>
    <t>201139 Звезда</t>
  </si>
  <si>
    <t>ИЗО276</t>
  </si>
  <si>
    <t>201140 Рваная капитель</t>
  </si>
  <si>
    <t>ИЗО277</t>
  </si>
  <si>
    <t>Статуя Венера милосская</t>
  </si>
  <si>
    <t>ИЗО278</t>
  </si>
  <si>
    <t>Статуя Геракл</t>
  </si>
  <si>
    <t>ИЗО279</t>
  </si>
  <si>
    <t>Фигура Танцующая Менада</t>
  </si>
  <si>
    <t>ИЗО280</t>
  </si>
  <si>
    <t>Гипсовый торс Афродита (Пракситель)</t>
  </si>
  <si>
    <t>ИЗО281</t>
  </si>
  <si>
    <t>Гипсовый торс Венера</t>
  </si>
  <si>
    <t>ИЗО282</t>
  </si>
  <si>
    <t>Гипсовый торс Лаокоон</t>
  </si>
  <si>
    <t>ИЗО283</t>
  </si>
  <si>
    <t>Торс Афродиты малый</t>
  </si>
  <si>
    <t>ИЗО284</t>
  </si>
  <si>
    <t>Голова Гудона</t>
  </si>
  <si>
    <t>ИЗО285</t>
  </si>
  <si>
    <t>Голова Анатомическая повышенной точности</t>
  </si>
  <si>
    <t>ИЗО286</t>
  </si>
  <si>
    <t>Голова с плечиками</t>
  </si>
  <si>
    <t>ИЗО287</t>
  </si>
  <si>
    <t>Кисть анатомическая</t>
  </si>
  <si>
    <t>Английский в картинках - Часть 16</t>
  </si>
  <si>
    <t>ИН75</t>
  </si>
  <si>
    <t>Английский в картинках - Часть 17</t>
  </si>
  <si>
    <t>ИН76</t>
  </si>
  <si>
    <t>Г140</t>
  </si>
  <si>
    <t>Г138</t>
  </si>
  <si>
    <t>Модель "Планетная система" (механическая)</t>
  </si>
  <si>
    <t>Г139</t>
  </si>
  <si>
    <t xml:space="preserve">Микропрепараты по Ботанике </t>
  </si>
  <si>
    <t>Б53</t>
  </si>
  <si>
    <t xml:space="preserve">Микропрепараты по Зоологии </t>
  </si>
  <si>
    <t>Б54</t>
  </si>
  <si>
    <t xml:space="preserve">Микропрепараты по Биологии </t>
  </si>
  <si>
    <t>Ф237</t>
  </si>
  <si>
    <t>Датчик измерения напряжения (KDS-1009)</t>
  </si>
  <si>
    <t>Ф238</t>
  </si>
  <si>
    <t>Датчик Гальванометр (KDS-1035)</t>
  </si>
  <si>
    <t>Ф239</t>
  </si>
  <si>
    <t>Датчик магнитного поля (KDS-1007)</t>
  </si>
  <si>
    <t>Ф240</t>
  </si>
  <si>
    <t>Датчик звука (KDS-1012)</t>
  </si>
  <si>
    <t>Ф248</t>
  </si>
  <si>
    <t>Датчик температуры-1 (KDS-1031)</t>
  </si>
  <si>
    <t>Ф249</t>
  </si>
  <si>
    <t>Датчик температуры-2 (KDS-1001)</t>
  </si>
  <si>
    <t>Ф425</t>
  </si>
  <si>
    <t>Датчик объема газов с контролем температуры (KDS-1060)</t>
  </si>
  <si>
    <t>Ф408</t>
  </si>
  <si>
    <t>Осциллографическая приставка</t>
  </si>
  <si>
    <t>Ф235</t>
  </si>
  <si>
    <t xml:space="preserve">Датчик уровня шума (KDS-1013) </t>
  </si>
  <si>
    <t>Ф242</t>
  </si>
  <si>
    <t>Датчик вращения (KDS-1071)</t>
  </si>
  <si>
    <t>Ф385</t>
  </si>
  <si>
    <t>Слайд-альбомы</t>
  </si>
  <si>
    <t>ИЗО12</t>
  </si>
  <si>
    <t>ИЗО13</t>
  </si>
  <si>
    <t>Автопортрет XVIII-XIX в.в. (20 слайдов)</t>
  </si>
  <si>
    <t>ИЗО14</t>
  </si>
  <si>
    <t>Автопортрет XX в.в. (20 слайдов)</t>
  </si>
  <si>
    <t>ИЗО15</t>
  </si>
  <si>
    <t>Архитектура. Готика (20 слайдов)</t>
  </si>
  <si>
    <t>ИЗО16</t>
  </si>
  <si>
    <t xml:space="preserve">Архитектура. Итальянский Ренессанс (20 слайдов) </t>
  </si>
  <si>
    <t>ИЗО18</t>
  </si>
  <si>
    <t>Количество учебного оборудования указано на образовательное учреждение из расчета на 30 человек</t>
  </si>
  <si>
    <t>( Цены уточняются на момент заказа товара )</t>
  </si>
  <si>
    <t xml:space="preserve">                        КАБИНЕТ  ХИМИИ</t>
  </si>
  <si>
    <t>№№</t>
  </si>
  <si>
    <t>Наименование изделия</t>
  </si>
  <si>
    <t>Кол-во</t>
  </si>
  <si>
    <t>Цена</t>
  </si>
  <si>
    <t>Сумма</t>
  </si>
  <si>
    <t>пп</t>
  </si>
  <si>
    <t>Х1</t>
  </si>
  <si>
    <t>Коллекция "Алюминий"</t>
  </si>
  <si>
    <t>Х353</t>
  </si>
  <si>
    <t>Коллекция "Алюминий" (15 паспарту)</t>
  </si>
  <si>
    <t>Х326</t>
  </si>
  <si>
    <t>Коллекция "Волокна демонстрационная"</t>
  </si>
  <si>
    <t>Х362</t>
  </si>
  <si>
    <t>Коллекция "Волокна" (15 паспарту)</t>
  </si>
  <si>
    <t>Х2</t>
  </si>
  <si>
    <t>Коллекция "Волокна" (с раздаточным материалом)</t>
  </si>
  <si>
    <t>Х3</t>
  </si>
  <si>
    <t>Коллекция "Кальцит в природе"</t>
  </si>
  <si>
    <t>Х4</t>
  </si>
  <si>
    <t>Коллекция "Каменный уголь и продукты его переработки"</t>
  </si>
  <si>
    <t>Х354</t>
  </si>
  <si>
    <t>Коллекция "Каменный уголь и продукты его переработки" (15 паспарту)</t>
  </si>
  <si>
    <t>Х5</t>
  </si>
  <si>
    <t>Коллекция "Кварц в природе"</t>
  </si>
  <si>
    <t>Х6</t>
  </si>
  <si>
    <t>Коллекция "Металлы"</t>
  </si>
  <si>
    <t>Х363</t>
  </si>
  <si>
    <t>Английский в картинках - Часть 18</t>
  </si>
  <si>
    <t>ИН77</t>
  </si>
  <si>
    <t>Ветка муляжей "Сливы"</t>
  </si>
  <si>
    <t>ИЗО117</t>
  </si>
  <si>
    <t>Ветка муляжей "Яблоки"</t>
  </si>
  <si>
    <t>ИЗО118</t>
  </si>
  <si>
    <t>Ветка муляжей "Ассорти" (овощи)</t>
  </si>
  <si>
    <t>ИЗО119</t>
  </si>
  <si>
    <t>Б158</t>
  </si>
  <si>
    <t>Модель "Мозг в разрезе" (белый)</t>
  </si>
  <si>
    <t>Б313</t>
  </si>
  <si>
    <t>Модель "Мозг в разрезе" (раскрашенный)</t>
  </si>
  <si>
    <t>Б159</t>
  </si>
  <si>
    <t>ИЗО288</t>
  </si>
  <si>
    <t>Лучник</t>
  </si>
  <si>
    <t>ИЗО289</t>
  </si>
  <si>
    <t>Нога Мюнхенская</t>
  </si>
  <si>
    <t>ИЗО290</t>
  </si>
  <si>
    <t>Рука прямая</t>
  </si>
  <si>
    <t>ИЗО291</t>
  </si>
  <si>
    <t>Рука согнутая в локте</t>
  </si>
  <si>
    <t>ИЗО292</t>
  </si>
  <si>
    <t>Стопа анатомическая</t>
  </si>
  <si>
    <t>ИЗО293</t>
  </si>
  <si>
    <t>Череп (копия натурального)</t>
  </si>
  <si>
    <t>ИЗО294</t>
  </si>
  <si>
    <t>Череп обрубовочный (Бамас)</t>
  </si>
  <si>
    <t>ИЗО295</t>
  </si>
  <si>
    <t>Череп повышенной точности</t>
  </si>
  <si>
    <t>107150, г. Москва, ул. Пермская, д. 11, стр. 1,</t>
  </si>
  <si>
    <t xml:space="preserve">тел/факс: (495) 981-29-32, (499) 160-23-10; 160-24-10; 169-15-01 </t>
  </si>
  <si>
    <t>http://www.prirodovedenie.ru</t>
  </si>
  <si>
    <t>E-mail: prirodovedenie@mail.ru</t>
  </si>
  <si>
    <t>Комплект таблиц "Математика 5 кл." (18 шт.)</t>
  </si>
  <si>
    <t>Комплект таблиц "Математика 6 кл." (12 шт.)</t>
  </si>
  <si>
    <t>Комплект таблиц "Алгебра и начала анализа 11 кл. (15 шт.)</t>
  </si>
  <si>
    <t>М92</t>
  </si>
  <si>
    <t>М93</t>
  </si>
  <si>
    <t>М94</t>
  </si>
  <si>
    <t>Таблицы Глаголы be, have, can, must (8 шт.)</t>
  </si>
  <si>
    <t>ИН96</t>
  </si>
  <si>
    <t>Комплект таблиц "Обучение грамоте 2 класс" (16 шт.)</t>
  </si>
  <si>
    <t>НШ432</t>
  </si>
  <si>
    <t>ИС255</t>
  </si>
  <si>
    <t>Таблицы Информатика и ИКТ 8-9 класс (7-9 кл.) (11 шт.)</t>
  </si>
  <si>
    <t>М95</t>
  </si>
  <si>
    <t>Таблицы Мировая художественная культура. Всемирная архитектура (20 шт.)</t>
  </si>
  <si>
    <t>Таблицы Мировая художественная культура. Стили и направления в русской живописи (16 шт.+16 карточки)</t>
  </si>
  <si>
    <t>Таблицы Мировая художественная культура. Жанры в русской живописи (16 шт.+64 карточки)</t>
  </si>
  <si>
    <t>ИЗО339</t>
  </si>
  <si>
    <t>ИЗО340</t>
  </si>
  <si>
    <t>ИЗО341</t>
  </si>
  <si>
    <t>ИС256</t>
  </si>
  <si>
    <t>ИС257</t>
  </si>
  <si>
    <t>Х480</t>
  </si>
  <si>
    <t>Колба плоскодонная 250 мл.</t>
  </si>
  <si>
    <t>Б662</t>
  </si>
  <si>
    <t>Подставка-штатив под 10 пробирок</t>
  </si>
  <si>
    <t>Б663</t>
  </si>
  <si>
    <t>Набор микропрепаратов для начальной школы</t>
  </si>
  <si>
    <t>НШ436</t>
  </si>
  <si>
    <t>Набор прозрачных геометрических тел с сечением (большой)</t>
  </si>
  <si>
    <t>ИЗО346</t>
  </si>
  <si>
    <t>Г24</t>
  </si>
  <si>
    <t>Курвиметр</t>
  </si>
  <si>
    <t>Карта Россия с конца XVII до нач. 60-х г. XVIII в. глянцевое 1-стороннее ламинирование</t>
  </si>
  <si>
    <t>НШ47</t>
  </si>
  <si>
    <t>Таблица Обобщение сведений о группах углеводородов 70х100 винил</t>
  </si>
  <si>
    <t>Таблица Сравнение понятий изомер и гомолог 70х100 винил</t>
  </si>
  <si>
    <t>Таблица Окраска индикаторов в различных средах 70х100 винил</t>
  </si>
  <si>
    <t>Муляжи "Связка лука"</t>
  </si>
  <si>
    <t>ИЗО120</t>
  </si>
  <si>
    <t>Муляжи "Связка чеснока"</t>
  </si>
  <si>
    <t>ИЗО121</t>
  </si>
  <si>
    <t>Муляжи "Корзина с грибами"</t>
  </si>
  <si>
    <t>ИЗО122</t>
  </si>
  <si>
    <t>Муляжи "Корзина с овощами"</t>
  </si>
  <si>
    <t>ИЗО123</t>
  </si>
  <si>
    <t>Муляжи "Корзина с фруктами"</t>
  </si>
  <si>
    <t>ИЗО124</t>
  </si>
  <si>
    <t>Набор грибов съедобных и ядовитых</t>
  </si>
  <si>
    <t>ИЗО125</t>
  </si>
  <si>
    <t>Набор муляжей "Дикая форма  и культурные сорта яблони"</t>
  </si>
  <si>
    <t>ИЗО126</t>
  </si>
  <si>
    <t>ИЗО127</t>
  </si>
  <si>
    <t>Набор муляжей "Корнеплоды и плоды" 2 части</t>
  </si>
  <si>
    <t>ИЗО128</t>
  </si>
  <si>
    <t>Набор муляжей тропических фруктов</t>
  </si>
  <si>
    <t>ИЗО129</t>
  </si>
  <si>
    <t>Набор муляжей грибов</t>
  </si>
  <si>
    <t>ИЗО130</t>
  </si>
  <si>
    <t>Набор муляжей для рисования</t>
  </si>
  <si>
    <t>ИЗО131</t>
  </si>
  <si>
    <t>Набор муляжей для рисования с палитрой</t>
  </si>
  <si>
    <t>ИЗО296</t>
  </si>
  <si>
    <t>РЯ45</t>
  </si>
  <si>
    <t>РЯ46</t>
  </si>
  <si>
    <t>РЯ68</t>
  </si>
  <si>
    <t>РЯ69</t>
  </si>
  <si>
    <t>ИЗО243</t>
  </si>
  <si>
    <t>201101 Жёлуди, ветка дуба</t>
  </si>
  <si>
    <t>ИЗО244</t>
  </si>
  <si>
    <t>201102 Четырехлистник</t>
  </si>
  <si>
    <t>ИЗО245</t>
  </si>
  <si>
    <t>Карта Важнейшие географические открытия и колониальные захваты  (103х142) глянцевое 1-стороннее ламинирование</t>
  </si>
  <si>
    <t>Карта Природные зоны России (112х182) глянцевое 1-стороннее ламинирование</t>
  </si>
  <si>
    <t>Карта полушарий для начальной школы (100х184) глянцевое 1-стороннее ламинирование</t>
  </si>
  <si>
    <t>Карта Борьба против иноземных захватчиков (103х138) глянцевое 1-стороннее ламинирование</t>
  </si>
  <si>
    <t>Карта Европа в 16 в. первой половине 17 в. (103х142) глянцевое 1-стороннее ламинирование</t>
  </si>
  <si>
    <t>Карта Западная Европа 1924-1939 гг. (142х145) глянцевое 1-стороннее ламинирование</t>
  </si>
  <si>
    <t>Комплект таблиц "Русский язык 3 класс" (10 шт.)</t>
  </si>
  <si>
    <t>НШ240</t>
  </si>
  <si>
    <t>Комплект таблиц "Русский язык 4 класс" (10 шт.)</t>
  </si>
  <si>
    <t>НШ82</t>
  </si>
  <si>
    <t>Таблица "Сказочный счет"</t>
  </si>
  <si>
    <t>НШ83</t>
  </si>
  <si>
    <t>Комплект таблиц "Словарные слова" (64 шт.)</t>
  </si>
  <si>
    <t>НШ421</t>
  </si>
  <si>
    <t>НШ84</t>
  </si>
  <si>
    <t>Комплект таблиц "Умножение и деление" (8 шт.)</t>
  </si>
  <si>
    <t>НШ85</t>
  </si>
  <si>
    <t>НШ86</t>
  </si>
  <si>
    <t>НШ87</t>
  </si>
  <si>
    <t>Датчик температуры - 1 (KDS-1031)</t>
  </si>
  <si>
    <t>Датчик температуры - 2 (KDS-1001)</t>
  </si>
  <si>
    <t>Коллекция энтомологическая "Развитие насекомых с полным превращением"</t>
  </si>
  <si>
    <t>Б492</t>
  </si>
  <si>
    <t>Коллекция энтомологическая "Семейство жуков"</t>
  </si>
  <si>
    <t>Б493</t>
  </si>
  <si>
    <t>Коллекция энтомологическая "Семейство бабочек"</t>
  </si>
  <si>
    <t>Б79</t>
  </si>
  <si>
    <t xml:space="preserve"> Б80</t>
  </si>
  <si>
    <t>Б81</t>
  </si>
  <si>
    <t>Б82</t>
  </si>
  <si>
    <t>Б101</t>
  </si>
  <si>
    <t>Б424</t>
  </si>
  <si>
    <t>Х75</t>
  </si>
  <si>
    <t>Ф114</t>
  </si>
  <si>
    <t>Прибор для демонстрации превращения световой энергии</t>
  </si>
  <si>
    <t>Ф115</t>
  </si>
  <si>
    <t>Прибор для измерения длины световой волны с набором дифракционных решеток</t>
  </si>
  <si>
    <t>Пружина для демонстрации продольных волн</t>
  </si>
  <si>
    <t>Ф116</t>
  </si>
  <si>
    <t>Рамка магнитна (катушка-моток)</t>
  </si>
  <si>
    <t>Ф117</t>
  </si>
  <si>
    <t xml:space="preserve">Реостат 20 Ом, 2 А </t>
  </si>
  <si>
    <t>Ф118</t>
  </si>
  <si>
    <t xml:space="preserve">Реостат 5 Ом, 3 А </t>
  </si>
  <si>
    <t>Ф119</t>
  </si>
  <si>
    <t xml:space="preserve">Реостат 50 Ом, 1,5 А </t>
  </si>
  <si>
    <t>Ф120</t>
  </si>
  <si>
    <t>Стрелки магнитные на штативе (пара) демонстрационные</t>
  </si>
  <si>
    <t>Ф391</t>
  </si>
  <si>
    <t>Султан электростатический</t>
  </si>
  <si>
    <t>Ф123</t>
  </si>
  <si>
    <t>Электромагнит разборный (подковообразный)</t>
  </si>
  <si>
    <t>Ф125</t>
  </si>
  <si>
    <t>Электрометры демонстрационные (пара)</t>
  </si>
  <si>
    <t>Ф126</t>
  </si>
  <si>
    <t>Электроскопы (пара)</t>
  </si>
  <si>
    <t>Ф128</t>
  </si>
  <si>
    <t>Модели демонстрационные</t>
  </si>
  <si>
    <t>Х405</t>
  </si>
  <si>
    <t>Цилиндр измерительный 1000 мл.</t>
  </si>
  <si>
    <t>Б406</t>
  </si>
  <si>
    <t>Цилиндр измерительный 2000 мл.</t>
  </si>
  <si>
    <t>Б407</t>
  </si>
  <si>
    <t>Чаша кристаллизационная 100 мл.</t>
  </si>
  <si>
    <t>Б408</t>
  </si>
  <si>
    <t>Чаша кристаллизационная 180 мл.</t>
  </si>
  <si>
    <t>Б585</t>
  </si>
  <si>
    <t>Б586</t>
  </si>
  <si>
    <t xml:space="preserve">                 </t>
  </si>
  <si>
    <t xml:space="preserve">Амперметр лабораторный </t>
  </si>
  <si>
    <t>Ф130</t>
  </si>
  <si>
    <t>Вольтметр лабораторный</t>
  </si>
  <si>
    <t>Ф129</t>
  </si>
  <si>
    <t>Ф131</t>
  </si>
  <si>
    <t>Выключатель однополюсной лабораторный</t>
  </si>
  <si>
    <t>Ф251</t>
  </si>
  <si>
    <t>Коллекция "Сырье для химической промышленности" (раздаточная)</t>
  </si>
  <si>
    <t>Х18</t>
  </si>
  <si>
    <t>Коллекция "Топливо"</t>
  </si>
  <si>
    <t>Х358</t>
  </si>
  <si>
    <t>Коллекция "Топливо" (15 паспарту)</t>
  </si>
  <si>
    <t>Х345</t>
  </si>
  <si>
    <t xml:space="preserve">Комплект моделей атомов для составления моделей молекул скелетный </t>
  </si>
  <si>
    <t>Х115</t>
  </si>
  <si>
    <t>Комплект моделей атомов для составления моделей молекул со стержнями лабораторный</t>
  </si>
  <si>
    <t>Х49</t>
  </si>
  <si>
    <t>Х44</t>
  </si>
  <si>
    <t>Кристаллическая решетка алмаза</t>
  </si>
  <si>
    <t>Х45</t>
  </si>
  <si>
    <t>Кристаллическая решетка графита</t>
  </si>
  <si>
    <t>Х46</t>
  </si>
  <si>
    <t>Кристаллическая решетка железа</t>
  </si>
  <si>
    <t>Х365</t>
  </si>
  <si>
    <t>Кристаллическая решетка йода</t>
  </si>
  <si>
    <t>Кристаллическая решетка льда</t>
  </si>
  <si>
    <t>Х366</t>
  </si>
  <si>
    <t>Кристаллическая решетка магния</t>
  </si>
  <si>
    <t>Х47</t>
  </si>
  <si>
    <t>Кристаллическая решетка меди</t>
  </si>
  <si>
    <t>Х48</t>
  </si>
  <si>
    <t>Кристаллическая решетка соли</t>
  </si>
  <si>
    <t>Х364</t>
  </si>
  <si>
    <t>Кристаллическая решетка углерода</t>
  </si>
  <si>
    <t>Х409</t>
  </si>
  <si>
    <t>Электродинамика (12 пленок)</t>
  </si>
  <si>
    <t>Волновая оптика</t>
  </si>
  <si>
    <t>Геометрич оптика. Зеркала и призмы</t>
  </si>
  <si>
    <t>Геометрич оптика. Линзы</t>
  </si>
  <si>
    <t>Ф205</t>
  </si>
  <si>
    <t>Геометрическая оптика</t>
  </si>
  <si>
    <t>Гидроаэростатика. Часть - 1</t>
  </si>
  <si>
    <t>Гидроаэростатика. Часть - 2</t>
  </si>
  <si>
    <t>Ф415</t>
  </si>
  <si>
    <t>Ф207</t>
  </si>
  <si>
    <t>Основы МКТ. Часть - 1</t>
  </si>
  <si>
    <t>Основы МКТ. Часть - 2</t>
  </si>
  <si>
    <t xml:space="preserve">Грузы по механике до 2000 гр. </t>
  </si>
  <si>
    <t>Динамометр 1 Н планшетный</t>
  </si>
  <si>
    <t>Ф76</t>
  </si>
  <si>
    <t>Ф78</t>
  </si>
  <si>
    <t>Огниво воздушное</t>
  </si>
  <si>
    <t>Ф80</t>
  </si>
  <si>
    <t>Трубка для демонстрации конвекции в жидкости</t>
  </si>
  <si>
    <t>Ф81</t>
  </si>
  <si>
    <t>Г122</t>
  </si>
  <si>
    <t>Коллекция "Минералы и горные породы" (16 видов)</t>
  </si>
  <si>
    <t>Г59</t>
  </si>
  <si>
    <t>Г60</t>
  </si>
  <si>
    <t>Г57</t>
  </si>
  <si>
    <t>Г158</t>
  </si>
  <si>
    <t>Г61</t>
  </si>
  <si>
    <t>Г62</t>
  </si>
  <si>
    <t>Коллекция "Полезные ископаемые" (32 вида)</t>
  </si>
  <si>
    <t>Г63</t>
  </si>
  <si>
    <t>Коллекция "Почва и ее состав"</t>
  </si>
  <si>
    <t>Г137</t>
  </si>
  <si>
    <t>Г126</t>
  </si>
  <si>
    <t>Гербарий "Ядовитые растения" (20 видов) формат А-3</t>
  </si>
  <si>
    <t>ИС180</t>
  </si>
  <si>
    <t>Государственная символика России. История и современность</t>
  </si>
  <si>
    <t>ИС179</t>
  </si>
  <si>
    <t>История Древнего мира (61 пл)</t>
  </si>
  <si>
    <t>ИС138</t>
  </si>
  <si>
    <t>Кнопка магнитная редкоземельная (КМР1)</t>
  </si>
  <si>
    <t>ИС164</t>
  </si>
  <si>
    <t>ИС117</t>
  </si>
  <si>
    <t>ИС118</t>
  </si>
  <si>
    <t>Слово и изображение</t>
  </si>
  <si>
    <t>ЛМ12</t>
  </si>
  <si>
    <t xml:space="preserve">Ф.И.Тютчев. Жизнь и творчество </t>
  </si>
  <si>
    <t>ЛМ33</t>
  </si>
  <si>
    <t>Л.Н.Толстой</t>
  </si>
  <si>
    <t>ЛМ31</t>
  </si>
  <si>
    <t>М.Ю.Лермонтов</t>
  </si>
  <si>
    <t>ЛМ32</t>
  </si>
  <si>
    <t>Н.В.Гоголь</t>
  </si>
  <si>
    <t>ЛМ102</t>
  </si>
  <si>
    <t>Ф.М. Достоевский</t>
  </si>
  <si>
    <t>ЛМ38</t>
  </si>
  <si>
    <t>ЛМ39</t>
  </si>
  <si>
    <t>ЛМ106</t>
  </si>
  <si>
    <t>И.А. Крылов</t>
  </si>
  <si>
    <t>ОБЖ4</t>
  </si>
  <si>
    <t>Тренажер "Максим-III"</t>
  </si>
  <si>
    <t>Фантом  предплечья  (для  отработки  навыков  внутривенных  инъекций)</t>
  </si>
  <si>
    <t>Вкладыш  для  фантома  предплечья</t>
  </si>
  <si>
    <t>Фантом  руки  (для  отработки  навыков  внутривенных  инъекций)</t>
  </si>
  <si>
    <t>Накладка  на  руку  на  резинках  (для  отработки  навыков  внутривенных  инъекций)</t>
  </si>
  <si>
    <t>Накладка на руку  на  резинках (для отработки  навыков  подкожных  инъекций )</t>
  </si>
  <si>
    <t>ОБЖ43</t>
  </si>
  <si>
    <t xml:space="preserve">Фантом  кисти  руки с предплечьем (для наложения и снятия швов, обработки  ожогов и  ран)       </t>
  </si>
  <si>
    <t>ОБЖ45</t>
  </si>
  <si>
    <t>Фантом  головы</t>
  </si>
  <si>
    <t>ОБЖ46</t>
  </si>
  <si>
    <t>Фантом  головы  с  пищеводом  и  желудком</t>
  </si>
  <si>
    <t>ОБЖ47</t>
  </si>
  <si>
    <t>Желудок (для фантома головы  с пищеводом)</t>
  </si>
  <si>
    <t>ОБЖ7</t>
  </si>
  <si>
    <t>Опасные животные (15 пленок)</t>
  </si>
  <si>
    <t>ОБЖ8</t>
  </si>
  <si>
    <t>Ядовитые и жалящие животные (13 пленок)</t>
  </si>
  <si>
    <t>ОБЖ9</t>
  </si>
  <si>
    <t>Ядовитые растения (11 пленок)</t>
  </si>
  <si>
    <t>ОБЖ59</t>
  </si>
  <si>
    <t>ОБЖ (85 пл)</t>
  </si>
  <si>
    <t>Наркотики и человек  (7 пл)</t>
  </si>
  <si>
    <t>ОБЖ60</t>
  </si>
  <si>
    <t xml:space="preserve">Охрана труда при сельскохозяйственных работах </t>
  </si>
  <si>
    <t>Ядовитые растения</t>
  </si>
  <si>
    <t>ОБЖ13</t>
  </si>
  <si>
    <t>ОБЖ11</t>
  </si>
  <si>
    <t>ОБЖ12</t>
  </si>
  <si>
    <t>Карта Российская империя 18 в. глянцевое 1-стороннее ламинирование</t>
  </si>
  <si>
    <t>Комплект таблиц "Существительное. Местоимение. Наречие" (9 шт.)</t>
  </si>
  <si>
    <t>ИН48</t>
  </si>
  <si>
    <t>Комплект таблиц "Типы вопросов" (6 шт.)</t>
  </si>
  <si>
    <t>Рокотов, Левицкий, Боровиковский (20 слайдов)</t>
  </si>
  <si>
    <t>ИЗО35</t>
  </si>
  <si>
    <t>Ренессанс Франции. Замки Луары (20 слайдов)</t>
  </si>
  <si>
    <t>ИЗО36</t>
  </si>
  <si>
    <t>Секреты народного костюма (20 слайдов)</t>
  </si>
  <si>
    <t>ИЗО38</t>
  </si>
  <si>
    <t>Стили архитектуры (20 слайдов)</t>
  </si>
  <si>
    <t>ИЗО39</t>
  </si>
  <si>
    <t>Традиционный русский костюм (20 слайдов)</t>
  </si>
  <si>
    <t>ИЗО40</t>
  </si>
  <si>
    <t>Набор цифр, букв и знаков с магнитным креплением для средней школы</t>
  </si>
  <si>
    <t>М3</t>
  </si>
  <si>
    <t>Комплект инструментов классных КИК</t>
  </si>
  <si>
    <t>Линейка 25 см.</t>
  </si>
  <si>
    <t>М5</t>
  </si>
  <si>
    <t>Единицы объема</t>
  </si>
  <si>
    <t>НШ40</t>
  </si>
  <si>
    <t>М13</t>
  </si>
  <si>
    <t>Комплект таблиц "Строение тела человека" (10 шт.+ 80 карточек)</t>
  </si>
  <si>
    <t>Б451</t>
  </si>
  <si>
    <t>Б452</t>
  </si>
  <si>
    <t>Коллекция "Минералы и горные породы"(48 видов)</t>
  </si>
  <si>
    <t>НШ15</t>
  </si>
  <si>
    <t>Коллекция "Образцов бумаги и картона"</t>
  </si>
  <si>
    <t>НШ279</t>
  </si>
  <si>
    <t>НШ16</t>
  </si>
  <si>
    <t>НШ17</t>
  </si>
  <si>
    <t>НШ18</t>
  </si>
  <si>
    <t>НШ19</t>
  </si>
  <si>
    <t>НШ20</t>
  </si>
  <si>
    <t>НШ21</t>
  </si>
  <si>
    <t>НШ22</t>
  </si>
  <si>
    <t>НШ23</t>
  </si>
  <si>
    <t>Коллекция "Хлопок для начальной школы"</t>
  </si>
  <si>
    <t>НШ24</t>
  </si>
  <si>
    <t>НШ25</t>
  </si>
  <si>
    <t>Коллекция "Шерсть для начальной школы"</t>
  </si>
  <si>
    <t>НШ26</t>
  </si>
  <si>
    <t>НШ27</t>
  </si>
  <si>
    <t>НШ28</t>
  </si>
  <si>
    <t>Материал раздаточный к коллекции бумаги и картона (10 видов по 10 образцов)</t>
  </si>
  <si>
    <t>Раздаточные образцы бумаги и картона (15 видов)</t>
  </si>
  <si>
    <t>НШ29</t>
  </si>
  <si>
    <t xml:space="preserve">Раздаточные образцы полезных ископаемых (40 видов) </t>
  </si>
  <si>
    <t>НШ30</t>
  </si>
  <si>
    <t>Раздаточные образцы полезных ископаемых и металлов (15 видов)</t>
  </si>
  <si>
    <t>НШ31</t>
  </si>
  <si>
    <t>Раздаточные образцы минералов и горных пород (40 видов)</t>
  </si>
  <si>
    <t>НШ306</t>
  </si>
  <si>
    <t>НШ307</t>
  </si>
  <si>
    <t>НШ308</t>
  </si>
  <si>
    <t>НШ32</t>
  </si>
  <si>
    <t>НШ309</t>
  </si>
  <si>
    <t>НШ35</t>
  </si>
  <si>
    <t xml:space="preserve">Набор муляжей овощей </t>
  </si>
  <si>
    <t>НШ310</t>
  </si>
  <si>
    <t>НШ36</t>
  </si>
  <si>
    <t>НШ311</t>
  </si>
  <si>
    <t>НШ312</t>
  </si>
  <si>
    <t>НШ313</t>
  </si>
  <si>
    <t>НШ33</t>
  </si>
  <si>
    <t>НШ314</t>
  </si>
  <si>
    <t>НШ37</t>
  </si>
  <si>
    <t>Модель "Строение земных складок и эволюций рельефа"</t>
  </si>
  <si>
    <t>Г75</t>
  </si>
  <si>
    <t>Модель "Строение рельефа морского дна"</t>
  </si>
  <si>
    <t>Г76</t>
  </si>
  <si>
    <t>Х235</t>
  </si>
  <si>
    <t>Х233</t>
  </si>
  <si>
    <t>Х234</t>
  </si>
  <si>
    <t>Х315</t>
  </si>
  <si>
    <t>Х314</t>
  </si>
  <si>
    <t>Х313</t>
  </si>
  <si>
    <t>Х236</t>
  </si>
  <si>
    <t>Х316</t>
  </si>
  <si>
    <t>Х238</t>
  </si>
  <si>
    <t>Х243</t>
  </si>
  <si>
    <t>Х239</t>
  </si>
  <si>
    <t>Х240</t>
  </si>
  <si>
    <t>Х244</t>
  </si>
  <si>
    <t>Х241</t>
  </si>
  <si>
    <t>Х237</t>
  </si>
  <si>
    <t>Х242</t>
  </si>
  <si>
    <t>Х248</t>
  </si>
  <si>
    <t xml:space="preserve">    КАБИНЕТ ЛИТЕРАТУРЫ И МУЗЫКИ</t>
  </si>
  <si>
    <t>ЛМ96</t>
  </si>
  <si>
    <t>Комплект таблиц "Летние и осенние изменения в природе" (13 таблиц + 32 карточки)</t>
  </si>
  <si>
    <t>НШ71</t>
  </si>
  <si>
    <t>НШ227</t>
  </si>
  <si>
    <t>НШ228</t>
  </si>
  <si>
    <t>НШ229</t>
  </si>
  <si>
    <t>НШ230</t>
  </si>
  <si>
    <t>НШ72</t>
  </si>
  <si>
    <t>НШ231</t>
  </si>
  <si>
    <t>НШ73</t>
  </si>
  <si>
    <t>НШ74</t>
  </si>
  <si>
    <t>НШ75</t>
  </si>
  <si>
    <t>Комплект таблиц "Основы декоративно-прикладного искусства" (12 шт.)</t>
  </si>
  <si>
    <t>НШ232</t>
  </si>
  <si>
    <t>Комплект таблиц "Основные правила и понятия 1-4 класс" (7 шт.)</t>
  </si>
  <si>
    <t>Комплект таблиц "Основы военной службы"(10 шт.)</t>
  </si>
  <si>
    <t>Комплект таблиц "Терроризм" (9 шт.)</t>
  </si>
  <si>
    <t>ОБЖ51</t>
  </si>
  <si>
    <t>ОБЖ52</t>
  </si>
  <si>
    <t>ОБЖ53</t>
  </si>
  <si>
    <t>Комплект таблиц "Безопасность на улицах и дорогах" (12 шт.)</t>
  </si>
  <si>
    <t>Комплект таблиц "Охрана труда при сельскохозяйственных работах" (10шт. 42х59)</t>
  </si>
  <si>
    <t>ОБЖ1</t>
  </si>
  <si>
    <t>Комплект таблиц "Гигиена" (8 шт.)</t>
  </si>
  <si>
    <t>ОБЖ16</t>
  </si>
  <si>
    <t>ОБЖ17</t>
  </si>
  <si>
    <t>Альбом детям. Пожарная безопасность</t>
  </si>
  <si>
    <t>ОБЖ18</t>
  </si>
  <si>
    <t>Плакаты Действия населения при авариях и катастрофах</t>
  </si>
  <si>
    <t>Плакаты Действия населения при стихийных бедствиях</t>
  </si>
  <si>
    <t>Комплект таблиц Здоровый образ жизни (8 шт.)</t>
  </si>
  <si>
    <t>Коллекция энтомологическая "Примеры защитных приспособлений у насекомых"</t>
  </si>
  <si>
    <t>Б481</t>
  </si>
  <si>
    <t>Коллекция энтомологическая "Приспособительные изменения в конечностях насекомых"</t>
  </si>
  <si>
    <t>Б482</t>
  </si>
  <si>
    <t>Коллекция энтомологическая "Развитие насекомых с неполным превращением"</t>
  </si>
  <si>
    <t>Б483</t>
  </si>
  <si>
    <t>Модель "Клетка растения"</t>
  </si>
  <si>
    <t>Б147</t>
  </si>
  <si>
    <t>Модель "Корень растения"</t>
  </si>
  <si>
    <t>Б148</t>
  </si>
  <si>
    <t>Модель "Кузнечик"</t>
  </si>
  <si>
    <t>Б149</t>
  </si>
  <si>
    <t>Модель "Ланцетник"</t>
  </si>
  <si>
    <t>Б150</t>
  </si>
  <si>
    <t>Модель "Беззубка" (двустворчатый моллюск)</t>
  </si>
  <si>
    <t>Б151</t>
  </si>
  <si>
    <t>Модель "Гидра"</t>
  </si>
  <si>
    <t>Б152</t>
  </si>
  <si>
    <t>Модель "Гортань"</t>
  </si>
  <si>
    <t>Б153</t>
  </si>
  <si>
    <t>Модель "Дождевой червь"</t>
  </si>
  <si>
    <t>Б154</t>
  </si>
  <si>
    <t>Модель "Желудок"</t>
  </si>
  <si>
    <t>НШ330</t>
  </si>
  <si>
    <t>НШ332</t>
  </si>
  <si>
    <t>НШ333</t>
  </si>
  <si>
    <t>НШ334</t>
  </si>
  <si>
    <t>НШ335</t>
  </si>
  <si>
    <t>НШ336</t>
  </si>
  <si>
    <t>НШ337</t>
  </si>
  <si>
    <t>Механика</t>
  </si>
  <si>
    <t xml:space="preserve">Молекулярная физика и термодинамика </t>
  </si>
  <si>
    <t>ИН6</t>
  </si>
  <si>
    <t>Микролаборатория для химического эксперимента</t>
  </si>
  <si>
    <t>Весы учебные с разновесами МБ-200 (одночашечные)</t>
  </si>
  <si>
    <t>Магнитная мешалка с подогревом (дем.)</t>
  </si>
  <si>
    <t>НШ400</t>
  </si>
  <si>
    <t>Комплект карточек по математике для нальной школы (6 карт.)</t>
  </si>
  <si>
    <t>НШ102</t>
  </si>
  <si>
    <t>Круг - сигнал</t>
  </si>
  <si>
    <t>НШ103</t>
  </si>
  <si>
    <t>Лото для детей от 6 до 12 лет</t>
  </si>
  <si>
    <t>НШ104</t>
  </si>
  <si>
    <t>Магические кружочки (развивающие игры - счет)</t>
  </si>
  <si>
    <t>НШ431</t>
  </si>
  <si>
    <t>Набор "Тела геометрические" (дер.) 14 шт.</t>
  </si>
  <si>
    <t>НШ105</t>
  </si>
  <si>
    <t>Набор "Тела геометрические" (дер.) 7 шт.</t>
  </si>
  <si>
    <t>НШ417</t>
  </si>
  <si>
    <t>Набор денежных знаков (раздаточный)</t>
  </si>
  <si>
    <t>НШ107</t>
  </si>
  <si>
    <t>Логика в картинках (20 шт.)</t>
  </si>
  <si>
    <t>НШ124</t>
  </si>
  <si>
    <t>Сказка в произведениях Виктора Васнецова (20 шт.)</t>
  </si>
  <si>
    <t>НШ125</t>
  </si>
  <si>
    <t>Сказки Пушкина в иллюстрациях И. Билибина(20 шт.)</t>
  </si>
  <si>
    <t>НШ127</t>
  </si>
  <si>
    <t>Пейзаж в произведениях русских художников (20 шт.)</t>
  </si>
  <si>
    <t>НШ128</t>
  </si>
  <si>
    <t>Расскажи о человеке (20 шт.)</t>
  </si>
  <si>
    <t>НШ129</t>
  </si>
  <si>
    <t>НШ130</t>
  </si>
  <si>
    <t>Геометрические фигуры (20 шт.)</t>
  </si>
  <si>
    <t>НШ131</t>
  </si>
  <si>
    <t>В мире трав (20 шт.)</t>
  </si>
  <si>
    <t>НШ132</t>
  </si>
  <si>
    <t>Вода, которую мы пьем (20 шт.)</t>
  </si>
  <si>
    <t>НШ133</t>
  </si>
  <si>
    <t>Воздух, которым мы дышим (20 шт.)</t>
  </si>
  <si>
    <t>НШ134</t>
  </si>
  <si>
    <t>Времена года (20 шт.)</t>
  </si>
  <si>
    <t>НШ135</t>
  </si>
  <si>
    <t>Дерево и его значение в жизни (20 шт.)</t>
  </si>
  <si>
    <t>НШ136</t>
  </si>
  <si>
    <t>Домашние и дикие животные (20 шт.)</t>
  </si>
  <si>
    <t>НШ137</t>
  </si>
  <si>
    <t>Живая и неживая природа (20 шт.)</t>
  </si>
  <si>
    <t>НШ138</t>
  </si>
  <si>
    <t>Животные (20 шт.)</t>
  </si>
  <si>
    <t>НШ139</t>
  </si>
  <si>
    <t>Жизнь леса (20 шт.)</t>
  </si>
  <si>
    <t>НШ140</t>
  </si>
  <si>
    <t>Земля, Солнце, Луна и звезды (20 шт.)</t>
  </si>
  <si>
    <t>НШ141</t>
  </si>
  <si>
    <t>Кладовые Земли (20 шт.)</t>
  </si>
  <si>
    <t>НШ142</t>
  </si>
  <si>
    <t>Лесная кладовая (20 шт.)</t>
  </si>
  <si>
    <t>НШ143</t>
  </si>
  <si>
    <t>Датчик сердечного ритма (KDS-1046)</t>
  </si>
  <si>
    <t>Б576</t>
  </si>
  <si>
    <t xml:space="preserve">Датчик ЭКГ (KDS-1040)                                                           </t>
  </si>
  <si>
    <t>Б597</t>
  </si>
  <si>
    <t>Датчик дыхания (KDS-1049)</t>
  </si>
  <si>
    <t>Б604</t>
  </si>
  <si>
    <t>Датчик pH (KDS-1005)</t>
  </si>
  <si>
    <t>Датчик освещенности (KDS-1033)</t>
  </si>
  <si>
    <t>Б577</t>
  </si>
  <si>
    <t>Б578</t>
  </si>
  <si>
    <t>Б320</t>
  </si>
  <si>
    <t>Рамка-стенд 700х1000 мм.</t>
  </si>
  <si>
    <t>Б323</t>
  </si>
  <si>
    <t>Банка для реактивов с крышкой (закруч.) 100 мл.</t>
  </si>
  <si>
    <t>Б324</t>
  </si>
  <si>
    <t>Банка для реактивов с крышкой (закруч.) 250 мл.</t>
  </si>
  <si>
    <t>Банка для реактивов с крышкой (закруч.) 500 мл.</t>
  </si>
  <si>
    <t>Б326</t>
  </si>
  <si>
    <t>Воронка делительная конусная ВД-3 60 мл.</t>
  </si>
  <si>
    <t>Б327</t>
  </si>
  <si>
    <t>Химия  - Часть 5</t>
  </si>
  <si>
    <t>Мультимедийные электронные пособия с приложением (CD-диск, 20 слайдов)</t>
  </si>
  <si>
    <t>Альбомы демонстрационного материала  (CD-диск, 20 постеров)</t>
  </si>
  <si>
    <t>Альбомы раздаточного материала (CD-диск, 80 карточек)</t>
  </si>
  <si>
    <t>Слайд-комплекты (20 слайдов, методические рекомендации)</t>
  </si>
  <si>
    <t>Слайд-комплект (20 слайдов)</t>
  </si>
  <si>
    <t>Электронное наглядное пособие  с приложением (компакт диск, методическое пособие)</t>
  </si>
  <si>
    <t>Ф146</t>
  </si>
  <si>
    <t>Ф147</t>
  </si>
  <si>
    <t>Ф253</t>
  </si>
  <si>
    <t>Набор калориметрических тел лабораторный</t>
  </si>
  <si>
    <t>Ф148</t>
  </si>
  <si>
    <t>Ф66</t>
  </si>
  <si>
    <t>Набор по механике лабораторный</t>
  </si>
  <si>
    <t>Ф406</t>
  </si>
  <si>
    <t>Высшая математика - Часть 3</t>
  </si>
  <si>
    <t>Высшая математика - Часть 4</t>
  </si>
  <si>
    <t>Высшая математика - Часть 5</t>
  </si>
  <si>
    <t>Высшая математика - Часть 6</t>
  </si>
  <si>
    <t>Высшая математика - Часть 7</t>
  </si>
  <si>
    <t>Геометрия - Часть 1</t>
  </si>
  <si>
    <t>Геометрия - Часть 2</t>
  </si>
  <si>
    <t>Набор Кристаллизация</t>
  </si>
  <si>
    <t>Набор Изохора</t>
  </si>
  <si>
    <t>Набор Изотерма</t>
  </si>
  <si>
    <t>Набор Изобара</t>
  </si>
  <si>
    <t>Прибор для изучения зависимости сопротивления металлов от температуры</t>
  </si>
  <si>
    <t>Бумага индикаторная</t>
  </si>
  <si>
    <t>Набор 1 В Кислоты</t>
  </si>
  <si>
    <t>Набор 1 С Кислоты</t>
  </si>
  <si>
    <t>Набор 2 М Кислоты</t>
  </si>
  <si>
    <t>Набор 5 С Органические вещества</t>
  </si>
  <si>
    <t>Набор 6 С Органические вещества</t>
  </si>
  <si>
    <t>Набор 7 С Минеральные удобрения</t>
  </si>
  <si>
    <t>Набор 8 С Иониты</t>
  </si>
  <si>
    <t>Набор 9 ВС Образцы неорганических веществ</t>
  </si>
  <si>
    <t>Набор 11 С Соли для демонстрационных опытов</t>
  </si>
  <si>
    <t>Набор 25 Для проведения термических работ</t>
  </si>
  <si>
    <t>Набор 24 ВС Щелочные и щелочно-земельные металлы</t>
  </si>
  <si>
    <t>Набор 21 ВС Неорганические вещества</t>
  </si>
  <si>
    <t>Набор 20 ВС Кислоты</t>
  </si>
  <si>
    <t>Набор 19 ВС Соединения марганца</t>
  </si>
  <si>
    <t>Набор 18 С Соединения хрома</t>
  </si>
  <si>
    <t>Набор 16 ВС Металлы, оксиды</t>
  </si>
  <si>
    <t>Набор 15 ВС Галогены</t>
  </si>
  <si>
    <t>Набор 14 ВС Сульфаты, сульфиты, сульфиды</t>
  </si>
  <si>
    <t>Набор 13 ВС Галогениды</t>
  </si>
  <si>
    <t>Набор 3 ВС Щелочи</t>
  </si>
  <si>
    <t>Набор 22 ВС Индикаторы (без лакмоида)</t>
  </si>
  <si>
    <t>Набор 17 ВС Нитраты (без серебра)</t>
  </si>
  <si>
    <t>Набор 17 ВС Нитраты (с серебром)</t>
  </si>
  <si>
    <t>Комп.таблиц Уровни организации живой природы (6 шт. формат А1 лам.)</t>
  </si>
  <si>
    <t>Модель-аппликация Агроценоз</t>
  </si>
  <si>
    <t>Модель-аппликация Биосинтез белка</t>
  </si>
  <si>
    <t>Модель-аппликация Биосфера человека</t>
  </si>
  <si>
    <t>Модель-аппликация Взаимодействие в природных сообществах</t>
  </si>
  <si>
    <t>Модель-аппликация Гаметогенез у человека и млекопитающих</t>
  </si>
  <si>
    <t>Модель-аппликация Генеалогический метод антропогенетики</t>
  </si>
  <si>
    <t>Модель-аппликация Генетика групп крови (демонстрационный набор из 34 карт)</t>
  </si>
  <si>
    <t>Модель-аппликация Генетика групп крови (раздаточный набор из 34 карт)</t>
  </si>
  <si>
    <t>Модель-аппликация Деление клетки. Митоз и мейоз</t>
  </si>
  <si>
    <t>Модель-аппликация Классификация растений и животных</t>
  </si>
  <si>
    <t>Модель-аппликация Дигибридное скрещивание  и  его цитологические основы</t>
  </si>
  <si>
    <t>Модель-аппликация Моногибридное скрещивание и  его цитологические основы</t>
  </si>
  <si>
    <t>Модель-аппликация Наследование резус-фактора</t>
  </si>
  <si>
    <t>Модель-аппликация Неполное доминирование и взаимодействие генов</t>
  </si>
  <si>
    <t>Модель-аппликация Основные генетические законы (112 карт, 4 схемы скрещивания)</t>
  </si>
  <si>
    <t>Модель-аппликация Основные направления эволюции</t>
  </si>
  <si>
    <t>Модель-аппликация Перекресток хромосом</t>
  </si>
  <si>
    <t>Модель-аппликация Переливание крови. Определение  группы крови (двухслойная)</t>
  </si>
  <si>
    <t>Модель-аппликация Размножение и развитие хордовых</t>
  </si>
  <si>
    <t>Модель-аппликация Строение клетки (двухслойная)</t>
  </si>
  <si>
    <t>Модель-аппликация Типичные биоценозы</t>
  </si>
  <si>
    <t>Модель-аппликация Типы соединения костей</t>
  </si>
  <si>
    <t>Модель-аппликация Удвоение ДНК и транскрипция РНК</t>
  </si>
  <si>
    <t>Модель-аппликация Этапы развития органов и систем органов позвоночных животных и человека</t>
  </si>
  <si>
    <t>Модель-аппликация Размножение многоклеточной водоросли</t>
  </si>
  <si>
    <t xml:space="preserve">Модель-аппликация Размножение мха </t>
  </si>
  <si>
    <t>Модель-аппликация Размножение одноклеточной водоросли</t>
  </si>
  <si>
    <t>Модель-аппликация Размножение папоротника</t>
  </si>
  <si>
    <t>Модель-аппликация Размножение сосны</t>
  </si>
  <si>
    <t>Модель-аппликация Размножение шляпочного гриба</t>
  </si>
  <si>
    <t>Модель-аппликация Строение цветка</t>
  </si>
  <si>
    <t>Модель-аппликация Жизненный цикл вируса</t>
  </si>
  <si>
    <t>Модель-аппликация Многообразие беспозвоночных</t>
  </si>
  <si>
    <t>Модель-аппликация Многообразие хордовых. Млекопитающие</t>
  </si>
  <si>
    <t xml:space="preserve">Модель-аппликация Многообразие хордовых. Птицы </t>
  </si>
  <si>
    <t>Модель-аппликация Многообразие хордовых. Рыбы, земноводные и пресмыкающиеся.</t>
  </si>
  <si>
    <t>Модель-аппликация Муравьи. Устройство муравейника</t>
  </si>
  <si>
    <t>Модель-аппликация Пчелы. Устройство улья</t>
  </si>
  <si>
    <t>Модель-аппликация Развитие насекомых с полным и не полным превращением</t>
  </si>
  <si>
    <t>Модель-аппликация Строение и цикл развития гидры</t>
  </si>
  <si>
    <t xml:space="preserve">Модель-аппликация Ткани животного и человека </t>
  </si>
  <si>
    <t>Модель-аппликация Цикл развития аскариды</t>
  </si>
  <si>
    <t>Модель-аппликация Цикл развития бычьего цепня и печеночного сосальщика</t>
  </si>
  <si>
    <t>Модель-аппликация Цикл развития лягушки</t>
  </si>
  <si>
    <t>Модель-аппликация Цикл развития малярийного плазмодия</t>
  </si>
  <si>
    <t>Модель-аппликация Цикл развития птицы</t>
  </si>
  <si>
    <t>Модель-аппликация Эволюция систем органов беспозвоночных животных</t>
  </si>
  <si>
    <t>Модель-аппликация Эволюция систем органов позвоночных животных</t>
  </si>
  <si>
    <t>Модель-аппликация Симбиотическая теория образования эукариот</t>
  </si>
  <si>
    <t>Таблица Русский алфавит в картинках (с транскрипцией) 70х100 винил</t>
  </si>
  <si>
    <t>Комплект таблиц Птицы России 4 листа 70х100 винил</t>
  </si>
  <si>
    <t>Таблица  Грамматика французского языка. Имя прилагательное винил 70х100</t>
  </si>
  <si>
    <t>Таблица Английский алфавит в картинках (с транскрипцией) винил 70х100</t>
  </si>
  <si>
    <t>Таблица Немецкий алфавит в картинках винил 70х100</t>
  </si>
  <si>
    <t>Таблица Латинский алфавит в картинках винил 70х100</t>
  </si>
  <si>
    <t>Таблица Грамматика французского языка. Предлоги винил 70х100</t>
  </si>
  <si>
    <t>Таблица Грамматика французского языка. Наречия винил 70х100</t>
  </si>
  <si>
    <t>Таблица Грамматика французского языка. Местоимения винил 70х100</t>
  </si>
  <si>
    <t xml:space="preserve">Таблица Грамматика французского языка. Имя существительное винил 70х100 </t>
  </si>
  <si>
    <t>Таблица Грамматика французского языка. Время винил 70х100</t>
  </si>
  <si>
    <t>Таблица Французский алфавит в картинках (с транскрипцией) винил 70х100</t>
  </si>
  <si>
    <t>Б664</t>
  </si>
  <si>
    <t>Прибор для демонстрации водных свойств почвы</t>
  </si>
  <si>
    <t>DVD Химия - 9. Химическое равновесие</t>
  </si>
  <si>
    <t>DVD Химия - 9. Химия элементов - неметаллов</t>
  </si>
  <si>
    <t>DVD Химия - 9. Электролитическая дисоциация</t>
  </si>
  <si>
    <t>Набор "Тепловые явления" (дем.)</t>
  </si>
  <si>
    <t>Набор "Электричество 1" (дем.)</t>
  </si>
  <si>
    <t>Набор "Электричество 2" (дем.)</t>
  </si>
  <si>
    <t>Набор "Электричество 3" (дем.)</t>
  </si>
  <si>
    <t>Набор "Электричество 4" (дем.)</t>
  </si>
  <si>
    <t>Набор "Магнитное поле Земли" (дем.)</t>
  </si>
  <si>
    <t xml:space="preserve">Набор препаровальных инструментов малый </t>
  </si>
  <si>
    <t>Таблицы "Математические таблицы для начальной школы" (9шт)</t>
  </si>
  <si>
    <t>Линейка 25 см. четырехгранная</t>
  </si>
  <si>
    <t>Модели и приборы</t>
  </si>
  <si>
    <t>Линейка 25 см. четырехугольная</t>
  </si>
  <si>
    <t>Набор по стереометрии (магнитный)</t>
  </si>
  <si>
    <t>М100</t>
  </si>
  <si>
    <t>Функции. Их свойства и графики (28 пленок)</t>
  </si>
  <si>
    <t xml:space="preserve">Комплект таблиц "Алгебра 7-11 кл." (16 шт.) </t>
  </si>
  <si>
    <t>Комплект таблиц "Простые задачи" (2 шт. + 128 карточек)</t>
  </si>
  <si>
    <t>Комплект таблиц "Русский алфавит" (4 шт. + 224 карточки)</t>
  </si>
  <si>
    <t>Комплект таблиц по окружающему миру для 1-4 кл. Времена года. Природные сообщества (4 шт.)</t>
  </si>
  <si>
    <t xml:space="preserve">Плакаты "Пожарная безопасность" (3 шт.) </t>
  </si>
  <si>
    <t>Таблица Множители и приставки СИ 70х100 винил</t>
  </si>
  <si>
    <t>Комплект таблиц "История Древнего мира 5 класс" (5 шт.)</t>
  </si>
  <si>
    <t>Комплект таблиц "Растения - живой организм" (4 шт.)</t>
  </si>
  <si>
    <t>Комплект таблиц "Времена английского глагола" (15 шт.)</t>
  </si>
  <si>
    <t>DVD Алкоголь. Признать виновным</t>
  </si>
  <si>
    <t>DVD Анатомия - часть 1</t>
  </si>
  <si>
    <t>DVD Анатомия - часть 2</t>
  </si>
  <si>
    <t>DVD Анатомия для детей</t>
  </si>
  <si>
    <t>DVD Биология - часть 1</t>
  </si>
  <si>
    <t>DVD Биология - часть 2</t>
  </si>
  <si>
    <t>DVD Биология - часть 3</t>
  </si>
  <si>
    <t>DVD Ботаника. Знакомство с цветковыми растениями</t>
  </si>
  <si>
    <t>DVD ВИЧ. Знать, чтобы жить</t>
  </si>
  <si>
    <t>DVD Геология. Неорганические полезные ископаемые</t>
  </si>
  <si>
    <t>DVD Диффузия</t>
  </si>
  <si>
    <t>DVD Животный мир Арктической зоны</t>
  </si>
  <si>
    <t>DVD Земля. История планеты</t>
  </si>
  <si>
    <t>DVD Земля. Климат</t>
  </si>
  <si>
    <t>DVD Земля. Происхождение человека</t>
  </si>
  <si>
    <t>DVD Земля. Развитие жизни</t>
  </si>
  <si>
    <t>DVD Искусство древнего мира</t>
  </si>
  <si>
    <t>DVD Как устроен океан</t>
  </si>
  <si>
    <t>DVD Колебания и волны</t>
  </si>
  <si>
    <t>DVD Комната сказок</t>
  </si>
  <si>
    <t>DVD Магнетизм часть 1. (Магнитные явления)</t>
  </si>
  <si>
    <t>DVD Магнетизм часть 2. (Магнитное поле земли)</t>
  </si>
  <si>
    <t>DVD Математика начинается. Часть I</t>
  </si>
  <si>
    <t>DVD Математика начинается. Часть II</t>
  </si>
  <si>
    <t>DVD Мир вокруг нас (для 1 класса)</t>
  </si>
  <si>
    <t>DVD Мир вокруг нас. Как устроен город</t>
  </si>
  <si>
    <t>DVD ОБЖ. Основы безопасности на воде</t>
  </si>
  <si>
    <t>DVD ОБЖ. Основы противопожарной безопасности</t>
  </si>
  <si>
    <t>DVD ОБЖ. Улица полна неожиданностей</t>
  </si>
  <si>
    <t>DVD ОБЖ. Чрезвычайные ситуации природного и техногенного характера</t>
  </si>
  <si>
    <t>DVD Оптические явления в природе</t>
  </si>
  <si>
    <t>DVD Основы акустики</t>
  </si>
  <si>
    <t>DVD Основы кинематики</t>
  </si>
  <si>
    <t>DVD Первая наука человечества. Математика (История математики)</t>
  </si>
  <si>
    <t>DVD Право на жизнь (Профилактика наркоман.)</t>
  </si>
  <si>
    <t>DVD Природные зоны мира</t>
  </si>
  <si>
    <t>DVD Природные зоны России</t>
  </si>
  <si>
    <t>DVD Природные сообщества</t>
  </si>
  <si>
    <t>DVD Путешествие в прекрасное</t>
  </si>
  <si>
    <t>DVD Сказка про сказку</t>
  </si>
  <si>
    <t>DVD Стереометрия ч. 1 (10 класс)</t>
  </si>
  <si>
    <t>DVD Стереометрия ч. 2 (11 класс)</t>
  </si>
  <si>
    <t>DVD Тепловые явления</t>
  </si>
  <si>
    <t>DVD Травматизм. Оказание первой медпомощи</t>
  </si>
  <si>
    <t>DVD Физика - 1 (Лабораторные работы)</t>
  </si>
  <si>
    <t>DVD Физика атома</t>
  </si>
  <si>
    <t>DVD Физика атомного ядра</t>
  </si>
  <si>
    <t>DVD Физическая география России</t>
  </si>
  <si>
    <t>DVD Фотоэффект</t>
  </si>
  <si>
    <t>DVD Химия. 8 класс - часть 1</t>
  </si>
  <si>
    <t>DVD Химия. 8 класс - часть 2</t>
  </si>
  <si>
    <t>DVD Эволюция животного мира</t>
  </si>
  <si>
    <t>DVD Экология. ХХI век</t>
  </si>
  <si>
    <t>DVD Электрические явления</t>
  </si>
  <si>
    <t>DVD Электрический ток</t>
  </si>
  <si>
    <t>DVD Электрический ток в газах</t>
  </si>
  <si>
    <t>DVD Электрический ток в металлах и в жидкостях</t>
  </si>
  <si>
    <t>DVD Электрический ток в полупроводниках</t>
  </si>
  <si>
    <t>DVD Электромагнитная индукция</t>
  </si>
  <si>
    <t>DVD Электромагнитное излучение</t>
  </si>
  <si>
    <t>DVD Электростатические явления</t>
  </si>
  <si>
    <t>DVD Электростатическое поле</t>
  </si>
  <si>
    <t>DVD Энергия электростатического поля</t>
  </si>
  <si>
    <t>DVD Этикет (для школьников)</t>
  </si>
  <si>
    <t>Б667</t>
  </si>
  <si>
    <t>Б668</t>
  </si>
  <si>
    <t>Б669</t>
  </si>
  <si>
    <t>Б670</t>
  </si>
  <si>
    <t>Б671</t>
  </si>
  <si>
    <t>Б672</t>
  </si>
  <si>
    <t>Б673</t>
  </si>
  <si>
    <t>Б674</t>
  </si>
  <si>
    <t>Б675</t>
  </si>
  <si>
    <t>Б677</t>
  </si>
  <si>
    <t>Б679</t>
  </si>
  <si>
    <t>Б680</t>
  </si>
  <si>
    <t>Х483</t>
  </si>
  <si>
    <t>Ф452</t>
  </si>
  <si>
    <t>Ф453</t>
  </si>
  <si>
    <t>Ф454</t>
  </si>
  <si>
    <t>Ф455</t>
  </si>
  <si>
    <t>Ф456</t>
  </si>
  <si>
    <t>Ф457</t>
  </si>
  <si>
    <t>Ф458</t>
  </si>
  <si>
    <t>Ф459</t>
  </si>
  <si>
    <t>Ф460</t>
  </si>
  <si>
    <t>Ф461</t>
  </si>
  <si>
    <t>Ф462</t>
  </si>
  <si>
    <t>Ф463</t>
  </si>
  <si>
    <t>Ф464</t>
  </si>
  <si>
    <t>Ф465</t>
  </si>
  <si>
    <t>Ф466</t>
  </si>
  <si>
    <t>Ф467</t>
  </si>
  <si>
    <t>Ф468</t>
  </si>
  <si>
    <t>Ф469</t>
  </si>
  <si>
    <t>Ф470</t>
  </si>
  <si>
    <t>Г160</t>
  </si>
  <si>
    <t>Г161</t>
  </si>
  <si>
    <t>Г162</t>
  </si>
  <si>
    <t>Г164</t>
  </si>
  <si>
    <t>Г165</t>
  </si>
  <si>
    <t>Г166</t>
  </si>
  <si>
    <t>Г167</t>
  </si>
  <si>
    <t>НШ437</t>
  </si>
  <si>
    <t>НШ438</t>
  </si>
  <si>
    <t>НШ439</t>
  </si>
  <si>
    <t>НШ440</t>
  </si>
  <si>
    <t>НШ441</t>
  </si>
  <si>
    <t>НШ442</t>
  </si>
  <si>
    <t>НШ443</t>
  </si>
  <si>
    <t>НШ444</t>
  </si>
  <si>
    <t>НШ445</t>
  </si>
  <si>
    <t>НШ446</t>
  </si>
  <si>
    <t>М101</t>
  </si>
  <si>
    <t>М102</t>
  </si>
  <si>
    <t>ОБЖ67</t>
  </si>
  <si>
    <t>ОБЖ68</t>
  </si>
  <si>
    <t>ОБЖ69</t>
  </si>
  <si>
    <t>ОБЖ70</t>
  </si>
  <si>
    <t>ОБЖ71</t>
  </si>
  <si>
    <t>ОБЖ72</t>
  </si>
  <si>
    <t>ОБЖ73</t>
  </si>
  <si>
    <t>ОБЖ74</t>
  </si>
  <si>
    <t>Ф471</t>
  </si>
  <si>
    <t>DVD Битва за Измаил. 1790 г.</t>
  </si>
  <si>
    <t>DVD Битва на поле Куликовом</t>
  </si>
  <si>
    <t>DVD Битва при Гангуте</t>
  </si>
  <si>
    <t>DVD Большой Кремлевский Дворец</t>
  </si>
  <si>
    <t>DVD Бородино и его герои</t>
  </si>
  <si>
    <t>DVD Великая Отечественная война 1941-45 гг.</t>
  </si>
  <si>
    <t>DVD Великий Храм России (русс., англ., франц.,  немец.)</t>
  </si>
  <si>
    <t>DVD Две революции. 1917 год.</t>
  </si>
  <si>
    <t>DVD Дворцы Санкт-Петербурга</t>
  </si>
  <si>
    <t>DVD Древний Египет</t>
  </si>
  <si>
    <t>DVD Древний Рим</t>
  </si>
  <si>
    <t>DVD Древняя Греция</t>
  </si>
  <si>
    <t>DVD А.С. Пушкин. Лицейские годы</t>
  </si>
  <si>
    <t>DVD Вдохновенная Марина (М. Цветаева)</t>
  </si>
  <si>
    <t>DVD Великий Эрмитаж</t>
  </si>
  <si>
    <t>DVD Вестник весны Алексей Саврасов</t>
  </si>
  <si>
    <t>DVD Виктор Васнецов: "Я только Русью жил"</t>
  </si>
  <si>
    <t>DVD Волшебные краски Валентина Серова</t>
  </si>
  <si>
    <t>DVD Далекое и близкое Ильи Репина</t>
  </si>
  <si>
    <t>DVD Древнерусская икона</t>
  </si>
  <si>
    <t>DVD Живой Маяковский</t>
  </si>
  <si>
    <t>DVD Знаменитые московские особняки 1,2 (русс., англ., фран., нем., испан.)</t>
  </si>
  <si>
    <t>DVD Иван Крамской. Выбор пути</t>
  </si>
  <si>
    <t>DVD Император Александр I</t>
  </si>
  <si>
    <t>DVD Император Александр II</t>
  </si>
  <si>
    <t>DVD Император Александр III</t>
  </si>
  <si>
    <t>DVD Император Николай I</t>
  </si>
  <si>
    <t>DVD Император Павел I</t>
  </si>
  <si>
    <t>DVD Императрица Екатерина Великая (рус.,англ.)</t>
  </si>
  <si>
    <t>DVD Интерференция</t>
  </si>
  <si>
    <t>DVD Исаак Левитан. Постижение любовью</t>
  </si>
  <si>
    <t>DVD Исаакиевский собор (рус., англ.)</t>
  </si>
  <si>
    <t>DVD Искусство русского авангарда</t>
  </si>
  <si>
    <t>DVD История Второй Мировой войны</t>
  </si>
  <si>
    <t>DVD История средних веков. Раннее средневековье</t>
  </si>
  <si>
    <t>DVD История СССР. Первые годы</t>
  </si>
  <si>
    <t>DVD Источники тока в электрической цепи</t>
  </si>
  <si>
    <t>DVD Круг судьбы Ивана Шишкина</t>
  </si>
  <si>
    <t>DVD Кудесник света Архип Куинджи</t>
  </si>
  <si>
    <t>DVD Лабиринты судьбы Ореста Кипренского</t>
  </si>
  <si>
    <t>DVD Ленин. След в истории</t>
  </si>
  <si>
    <t>DVD Максим Горький. Жизнь в борьбе</t>
  </si>
  <si>
    <t>DVD Мир Леонардо да Винчи</t>
  </si>
  <si>
    <t>DVD Москва. Страницы истории 12-19 вв. (русс., англ., франц.)</t>
  </si>
  <si>
    <t>DVD Московский модерн (русс., англ., фр.)</t>
  </si>
  <si>
    <t>DVD Народное искусство</t>
  </si>
  <si>
    <t>DVD Николай Ге. Что есть истина…</t>
  </si>
  <si>
    <t>DVD Оборона. Севастополь. 1854-1855 годы</t>
  </si>
  <si>
    <t>DVD Образы Бориса Пастернака</t>
  </si>
  <si>
    <t>DVD Освобождение Москвы. 1612 год</t>
  </si>
  <si>
    <t>DVD От Екатерины I до Екатерины II</t>
  </si>
  <si>
    <t>DVD Отечества достойный сын. (Некрасов Н.А.)</t>
  </si>
  <si>
    <t>DVD Открытие Москвы (русс. англ., фр., нем.)</t>
  </si>
  <si>
    <t>DVD Первый Император России ( рус., англ.)</t>
  </si>
  <si>
    <t>DVD Песни о России Бориса Кустодиева</t>
  </si>
  <si>
    <t>DVD Поиски и находки Алексея Венецианова</t>
  </si>
  <si>
    <t>DVD Полтавская битва</t>
  </si>
  <si>
    <t>DVD Последний император России</t>
  </si>
  <si>
    <t>DVD Поэт и время. Анна Ахматова</t>
  </si>
  <si>
    <t>DVD Путь славы и скорби Василия Перова</t>
  </si>
  <si>
    <t>DVD Пушкинская Москва ( рус., анг., фр.)</t>
  </si>
  <si>
    <t>DVD Ратные подвиги Александра Невского</t>
  </si>
  <si>
    <t>DVD Романовы. Начало династии (рус.,англ.)</t>
  </si>
  <si>
    <t>DVD Российская символика. (История герба, флага, гимна)</t>
  </si>
  <si>
    <t>DVD Русская изба</t>
  </si>
  <si>
    <t>DVD Русские императорские дворцы (рус., англ.)</t>
  </si>
  <si>
    <t>DVD Русский народный костюм</t>
  </si>
  <si>
    <t>DVD Сергей Есенин</t>
  </si>
  <si>
    <t>DVD Сокровища народного творчества</t>
  </si>
  <si>
    <t>DVD Сражение за Петербург. 1788-1790 годы</t>
  </si>
  <si>
    <t>DVD Сын человеческий (от Библии к Евангелию)</t>
  </si>
  <si>
    <t>DVD Федор Достоевский</t>
  </si>
  <si>
    <t>DVD Храм Покрова на Красной пл. (рус.,анг.)</t>
  </si>
  <si>
    <t>DVD Художественная культура древнего Египта</t>
  </si>
  <si>
    <t>DVD Художественная культура древней Греции</t>
  </si>
  <si>
    <t>DVD Художественная культура древней Индии</t>
  </si>
  <si>
    <t>DVD Художественная культура Месопотамии</t>
  </si>
  <si>
    <t>DVD Художественная культура народов доколумбовой Америки</t>
  </si>
  <si>
    <t>DVD Художественная культура первобытного мира</t>
  </si>
  <si>
    <t>DVD Художественные путешествия братьев Чернецовых</t>
  </si>
  <si>
    <t>DVD Цари смутного времени</t>
  </si>
  <si>
    <t>DVD Царь Борис Годунов (русс. яз., англ.)</t>
  </si>
  <si>
    <t>DVD Царь Иван Грозный ( русс. англ.)</t>
  </si>
  <si>
    <t>DVD Человек - эпоха (Александр Блок)</t>
  </si>
  <si>
    <t>DVD Элегическая грусть Владимира Боровиковского</t>
  </si>
  <si>
    <t>Б293</t>
  </si>
  <si>
    <t>DVD Экология. Жить или не жить… (русс., англ.)</t>
  </si>
  <si>
    <t>Ф472</t>
  </si>
  <si>
    <t>Ф473</t>
  </si>
  <si>
    <t>Х484</t>
  </si>
  <si>
    <t>ИС273</t>
  </si>
  <si>
    <t>ИС274</t>
  </si>
  <si>
    <t>ИС275</t>
  </si>
  <si>
    <t>ИС276</t>
  </si>
  <si>
    <t>ИС277</t>
  </si>
  <si>
    <t>ИС278</t>
  </si>
  <si>
    <t>ИС279</t>
  </si>
  <si>
    <t>ИС280</t>
  </si>
  <si>
    <t>ИС281</t>
  </si>
  <si>
    <t>ИС282</t>
  </si>
  <si>
    <t>ИС283</t>
  </si>
  <si>
    <t>ИС284</t>
  </si>
  <si>
    <t>ИС285</t>
  </si>
  <si>
    <t>ИС287</t>
  </si>
  <si>
    <t>ИС288</t>
  </si>
  <si>
    <t>ИС289</t>
  </si>
  <si>
    <t>ИС290</t>
  </si>
  <si>
    <t>ИС291</t>
  </si>
  <si>
    <t>ИС292</t>
  </si>
  <si>
    <t>ИС293</t>
  </si>
  <si>
    <t>ИС294</t>
  </si>
  <si>
    <t>ИС295</t>
  </si>
  <si>
    <t>ИС296</t>
  </si>
  <si>
    <t>ИС297</t>
  </si>
  <si>
    <t>ИС298</t>
  </si>
  <si>
    <t>ИС299</t>
  </si>
  <si>
    <t>ИС301</t>
  </si>
  <si>
    <t>ИС302</t>
  </si>
  <si>
    <t>ИС303</t>
  </si>
  <si>
    <t>ИС304</t>
  </si>
  <si>
    <t>ИС305</t>
  </si>
  <si>
    <t>ИС306</t>
  </si>
  <si>
    <t>ИС307</t>
  </si>
  <si>
    <t>ИС308</t>
  </si>
  <si>
    <t>ИС309</t>
  </si>
  <si>
    <t>ИС310</t>
  </si>
  <si>
    <t>ИС311</t>
  </si>
  <si>
    <t>ИС312</t>
  </si>
  <si>
    <t>ИС313</t>
  </si>
  <si>
    <t>ИС314</t>
  </si>
  <si>
    <t>ИС315</t>
  </si>
  <si>
    <t>ИС316</t>
  </si>
  <si>
    <t>ИС317</t>
  </si>
  <si>
    <t>ИС318</t>
  </si>
  <si>
    <t>ИС319</t>
  </si>
  <si>
    <t>ЛМ123</t>
  </si>
  <si>
    <t>ЛМ126</t>
  </si>
  <si>
    <t>ЛМ128</t>
  </si>
  <si>
    <t>ЛМ130</t>
  </si>
  <si>
    <t>ЛМ131</t>
  </si>
  <si>
    <t>ЛМ132</t>
  </si>
  <si>
    <t>ЛМ133</t>
  </si>
  <si>
    <t>ЛМ134</t>
  </si>
  <si>
    <t>ЛМ135</t>
  </si>
  <si>
    <t>ЛМ136</t>
  </si>
  <si>
    <t>DVD Что такое искусство…</t>
  </si>
  <si>
    <t>ИЗО347</t>
  </si>
  <si>
    <t>ИЗО348</t>
  </si>
  <si>
    <t>ИЗО349</t>
  </si>
  <si>
    <t>ИЗО350</t>
  </si>
  <si>
    <t>ИЗО351</t>
  </si>
  <si>
    <t>ИЗО352</t>
  </si>
  <si>
    <t>ИЗО353</t>
  </si>
  <si>
    <t>ИЗО354</t>
  </si>
  <si>
    <t>ИЗО355</t>
  </si>
  <si>
    <t>ИЗО356</t>
  </si>
  <si>
    <t>ИЗО357</t>
  </si>
  <si>
    <t>ИЗО358</t>
  </si>
  <si>
    <t>ИЗО359</t>
  </si>
  <si>
    <t>ИЗО360</t>
  </si>
  <si>
    <t>ИЗО361</t>
  </si>
  <si>
    <t>ИЗО362</t>
  </si>
  <si>
    <t>ИЗО363</t>
  </si>
  <si>
    <t>ИЗО364</t>
  </si>
  <si>
    <t>ИЗО365</t>
  </si>
  <si>
    <t>ИЗО367</t>
  </si>
  <si>
    <t>ИЗО368</t>
  </si>
  <si>
    <t>ИЗО369</t>
  </si>
  <si>
    <t>ИЗО370</t>
  </si>
  <si>
    <t>ИЗО371</t>
  </si>
  <si>
    <t>ИЗО372</t>
  </si>
  <si>
    <t>ИЗО373</t>
  </si>
  <si>
    <t>ИЗО374</t>
  </si>
  <si>
    <t>ИЗО375</t>
  </si>
  <si>
    <t>ИЗО376</t>
  </si>
  <si>
    <t>Гипсовый бюст Афины</t>
  </si>
  <si>
    <t>Гипсовый бюст Венеры Милосской</t>
  </si>
  <si>
    <t>ИЗО377</t>
  </si>
  <si>
    <t>Набор Геометрических фигур 7 штук</t>
  </si>
  <si>
    <t>ИЗО378</t>
  </si>
  <si>
    <t>Маска Римлянина</t>
  </si>
  <si>
    <t>Гипсовый бюст Умирающий Александр Македонский</t>
  </si>
  <si>
    <t>Гипсовая голова Обрубовка по гудону (несимметричная в плоскостях разные группы мышц)</t>
  </si>
  <si>
    <t>Набор 12 ВС Неорганические вещества для демонстрационных опытов</t>
  </si>
  <si>
    <t>Компас Азимут (школьный)</t>
  </si>
  <si>
    <t>Компас Азимут (профессиональный)</t>
  </si>
  <si>
    <t>Набор миллиграммовых грузов до 1 гр.</t>
  </si>
  <si>
    <t>Амперметр демонстрационный (цифровой)</t>
  </si>
  <si>
    <t>Манометр жидкостной (демонстрационный)</t>
  </si>
  <si>
    <t xml:space="preserve">Манометр жидкостной открытый </t>
  </si>
  <si>
    <t>Прибор для опытов по химии с электрическим током (демонстрационный)</t>
  </si>
  <si>
    <t>Таблица Немецкий язык. Имя прилагательное  100х140 винил</t>
  </si>
  <si>
    <t>Таблица Немецкий язык. Времена 100х140 винил</t>
  </si>
  <si>
    <t>Таблица Немецкий язык. Местоимения 100х140 винил</t>
  </si>
  <si>
    <t>Таблица Немецкий язык. Глаголы 100х140 винил</t>
  </si>
  <si>
    <t>Таблица Немецкий язык. Имя числительное 100х140 винил</t>
  </si>
  <si>
    <t>Таблица Немецкий язык. Склонение существительных 100х140 винил</t>
  </si>
  <si>
    <t>Таблица Немецкий язык. Спряжение простых глаголов 100х140 винил</t>
  </si>
  <si>
    <t>Модель-аппликация Цикл развития костной рыбы и лягушки</t>
  </si>
  <si>
    <t>ИН9</t>
  </si>
  <si>
    <t>ИН10</t>
  </si>
  <si>
    <t>ИН17</t>
  </si>
  <si>
    <t>ИН18</t>
  </si>
  <si>
    <t>ИН19</t>
  </si>
  <si>
    <t>ИН20</t>
  </si>
  <si>
    <t>ИН21</t>
  </si>
  <si>
    <t>Б310</t>
  </si>
  <si>
    <t>М103</t>
  </si>
  <si>
    <t>Мастера русского пейзажа. Комплект репродукций (30 шт.)</t>
  </si>
  <si>
    <t>Шедевры государственной Третьяковской галереи. Комплект репродукций (22 шт.)</t>
  </si>
  <si>
    <t>Набор репродукций Отечественная война 1812 г.</t>
  </si>
  <si>
    <t>Набор репродукций День народного единства</t>
  </si>
  <si>
    <t>Набор репродукций Космос - Человечеству</t>
  </si>
  <si>
    <t>Набор репродукций Детский образ в живописи</t>
  </si>
  <si>
    <t>Набор репродукций Изобразительное искусство 4 класс</t>
  </si>
  <si>
    <t>Набор репродукций Изобразительное искусство 2 класс</t>
  </si>
  <si>
    <t>Набор репродукций Жанры живописи 2 выпуск</t>
  </si>
  <si>
    <t>Набор репродукций Жанры живописи 1 выпуск</t>
  </si>
  <si>
    <t>Набор репродукций Времена года 2 выпуск</t>
  </si>
  <si>
    <t>Набор репродукций Изобразительное искусство 1 класс</t>
  </si>
  <si>
    <t>Набор репродукций Изобразительное искусство 3 класс</t>
  </si>
  <si>
    <t>Христианские темы в искусстве. Комплект репродукций (23 шт.)</t>
  </si>
  <si>
    <t>ИЗО379</t>
  </si>
  <si>
    <t>ИЗО380</t>
  </si>
  <si>
    <t>ИЗО381</t>
  </si>
  <si>
    <t>ИЗО382</t>
  </si>
  <si>
    <t>ИЗО383</t>
  </si>
  <si>
    <t>ИЗО384</t>
  </si>
  <si>
    <t>ИЗО385</t>
  </si>
  <si>
    <t>ИЗО386</t>
  </si>
  <si>
    <t>ИЗО387</t>
  </si>
  <si>
    <t>ИЗО388</t>
  </si>
  <si>
    <t>ИЗО389</t>
  </si>
  <si>
    <t>ИЗО390</t>
  </si>
  <si>
    <t>ИЗО391</t>
  </si>
  <si>
    <t>ИЗО392</t>
  </si>
  <si>
    <t>Комплект таблиц "Биология 6 класс Растения, грибы, лишайники" (14 шт.)</t>
  </si>
  <si>
    <t>Комплект таблиц "Биология 7 класс Животные" (12 шт.)</t>
  </si>
  <si>
    <t>Комплект таблиц "Биология 10-11 класс Эволюционное учение" (10 шт.)</t>
  </si>
  <si>
    <t>Комплект таблиц "Биология 8-9 класс Человек" (12 шт.)</t>
  </si>
  <si>
    <t>Магнит неодимовый 3 см.</t>
  </si>
  <si>
    <t>Глобус Земли физический М 1:83 млн. (раздаточный)</t>
  </si>
  <si>
    <t>Компас-азимут (профессиональный)</t>
  </si>
  <si>
    <t>Весы пластмассовые учебные</t>
  </si>
  <si>
    <t>Математическая пирамида Вычитание до 1000 (демонстрационная)</t>
  </si>
  <si>
    <t xml:space="preserve">Математическая пирамида Вычитание до 1000 </t>
  </si>
  <si>
    <t xml:space="preserve">Математическая пирамида Сложение до 1000 (демонстрационная) </t>
  </si>
  <si>
    <t>Математическая пирамида Сложение до 1000</t>
  </si>
  <si>
    <t>ДО64</t>
  </si>
  <si>
    <t>ДО65</t>
  </si>
  <si>
    <t>ДО66</t>
  </si>
  <si>
    <t>НВП46</t>
  </si>
  <si>
    <t>НВП47</t>
  </si>
  <si>
    <t>НВП48</t>
  </si>
  <si>
    <t>НВП49</t>
  </si>
  <si>
    <t>ОБЖ75</t>
  </si>
  <si>
    <t>ОБЖ76</t>
  </si>
  <si>
    <t>ОБЖ77</t>
  </si>
  <si>
    <t>ОБЖ78</t>
  </si>
  <si>
    <t>ИЗО393</t>
  </si>
  <si>
    <t>ИЗО394</t>
  </si>
  <si>
    <t>ИЗО395</t>
  </si>
  <si>
    <t>ИЗО396</t>
  </si>
  <si>
    <t>ИН37</t>
  </si>
  <si>
    <t>РЯ47</t>
  </si>
  <si>
    <t>Глобус Земли политический М 1:83 млн. (раздаточный)</t>
  </si>
  <si>
    <t>География (114 пленок)</t>
  </si>
  <si>
    <t>Глобус политический Земли М 1:83 млн. (раздаточный)</t>
  </si>
  <si>
    <t>Глобус физический Земли М 1:83 млн. (раздаточный)</t>
  </si>
  <si>
    <t>НШ447</t>
  </si>
  <si>
    <t>НШ448</t>
  </si>
  <si>
    <t>НШ449</t>
  </si>
  <si>
    <t>НШ450</t>
  </si>
  <si>
    <t>НШ451</t>
  </si>
  <si>
    <t>НШ452</t>
  </si>
  <si>
    <t>Набор тележек легкоподвижных демонстрационных (пара)</t>
  </si>
  <si>
    <t>Х342</t>
  </si>
  <si>
    <t>Б319</t>
  </si>
  <si>
    <t>Пресс для сушки растений (пара)</t>
  </si>
  <si>
    <t>Микротом учебный</t>
  </si>
  <si>
    <t>Прибор для сбора семян и мелких насекомых</t>
  </si>
  <si>
    <t>Набор микропрепаратов (малый)</t>
  </si>
  <si>
    <t>Лупа трехлинзовая (3х, 5х, 10х)</t>
  </si>
  <si>
    <t>Аппарат Гоффмана</t>
  </si>
  <si>
    <t>Набор тележек легкоподвижных лабораторных (пара)</t>
  </si>
  <si>
    <t>Ф474</t>
  </si>
  <si>
    <t>Х482</t>
  </si>
  <si>
    <t>Б678</t>
  </si>
  <si>
    <t>Модель Торс человека 42 см.</t>
  </si>
  <si>
    <t>Б681</t>
  </si>
  <si>
    <t>Б682</t>
  </si>
  <si>
    <t>Б683</t>
  </si>
  <si>
    <t>Б684</t>
  </si>
  <si>
    <t>Б685</t>
  </si>
  <si>
    <t>Б686</t>
  </si>
  <si>
    <t>Б687</t>
  </si>
  <si>
    <t xml:space="preserve">Микроскоп "Микрос" </t>
  </si>
  <si>
    <t>Комплект таблиц "Русский язык. Морфология" (15 шт.)</t>
  </si>
  <si>
    <t>РЯ19</t>
  </si>
  <si>
    <t>Комплект таблиц "Русский язык. Наречие" (6 шт.)</t>
  </si>
  <si>
    <t>РЯ25</t>
  </si>
  <si>
    <t>Комплект таблиц "Русский язык. Орфография 5-11 классы" (15 шт.)</t>
  </si>
  <si>
    <t>РЯ21</t>
  </si>
  <si>
    <t>Комплект таблиц "Русский язык. Причастие и деепричастие" (12 шт.)</t>
  </si>
  <si>
    <t>РЯ24</t>
  </si>
  <si>
    <t>Комплект таблиц "Русский язык. Синтаксис 5-11 классы" (19 шт.)</t>
  </si>
  <si>
    <t>РЯ22</t>
  </si>
  <si>
    <t>Комплект таблиц "Русский язык. Союзы и предлоги" (9 шт.)</t>
  </si>
  <si>
    <t>РЯ23</t>
  </si>
  <si>
    <t>Комплект таблиц "Русский язык. Частицы и междометия" (7 шт.)</t>
  </si>
  <si>
    <t>РЯ20</t>
  </si>
  <si>
    <t>Комплект таблиц "Русский язык. Числительное и местоимение" (14 шт.)</t>
  </si>
  <si>
    <t>РЯ58</t>
  </si>
  <si>
    <t>Коллекция "Семена и плоды" с раздаточным материалом</t>
  </si>
  <si>
    <t>Коллекция "Семена к гербарию для начальной школы" (50 видов)</t>
  </si>
  <si>
    <t>Коллекция "Семена к гербарию для начальной школы" (11 видов)</t>
  </si>
  <si>
    <t>Модель "Часы демонстрационные"</t>
  </si>
  <si>
    <t>Таблица "Азбука от А до Я" (комплект 33 шт.)</t>
  </si>
  <si>
    <t>Комплект таблиц "Знаки дорожного движения" (8 шт.)</t>
  </si>
  <si>
    <t>Комплект таблиц "Литературное чтение 1 класс" (16 шт.)</t>
  </si>
  <si>
    <t>Комплект таблиц "Литературное чтение 2 класс" (16 шт.)</t>
  </si>
  <si>
    <t>Комплект таблиц "Литературное чтение 3 класс" (16 шт.)</t>
  </si>
  <si>
    <t>Электрический ток в различных средах. Часть - 1</t>
  </si>
  <si>
    <t xml:space="preserve">Электрический ток в различных средах. Часть - 2 </t>
  </si>
  <si>
    <t xml:space="preserve">Электромагнитные колебания. Часть - 1          </t>
  </si>
  <si>
    <t>цена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</si>
</sst>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#,##0_р_.;[Red]#,##0_р_."/>
    <numFmt numFmtId="183" formatCode="#,##0.0_р_.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;[Red]#,##0.00&quot;р.&quot;"/>
    <numFmt numFmtId="190" formatCode="#,##0.00;[Red]#,##0.00"/>
    <numFmt numFmtId="191" formatCode="#,##0.00_р_.;[Red]#,##0.00_р_."/>
    <numFmt numFmtId="192" formatCode="#,##0.0"/>
    <numFmt numFmtId="193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6" applyNumberFormat="0" applyFont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8" fillId="0" borderId="0">
      <alignment/>
      <protection/>
    </xf>
    <xf numFmtId="0" fontId="15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3" fillId="0" borderId="0" xfId="76" applyFont="1" applyAlignment="1">
      <alignment horizontal="center" vertical="center" wrapText="1"/>
      <protection/>
    </xf>
    <xf numFmtId="0" fontId="7" fillId="0" borderId="0" xfId="76">
      <alignment wrapText="1"/>
      <protection/>
    </xf>
    <xf numFmtId="0" fontId="25" fillId="0" borderId="0" xfId="76" applyFont="1" applyFill="1" applyAlignment="1">
      <alignment horizontal="left"/>
      <protection/>
    </xf>
    <xf numFmtId="0" fontId="23" fillId="0" borderId="0" xfId="76" applyFont="1" applyAlignment="1">
      <alignment/>
      <protection/>
    </xf>
    <xf numFmtId="4" fontId="23" fillId="0" borderId="0" xfId="76" applyNumberFormat="1" applyFont="1" applyAlignment="1">
      <alignment/>
      <protection/>
    </xf>
    <xf numFmtId="0" fontId="23" fillId="0" borderId="0" xfId="76" applyFont="1">
      <alignment wrapText="1"/>
      <protection/>
    </xf>
    <xf numFmtId="0" fontId="27" fillId="0" borderId="0" xfId="76" applyFont="1" applyFill="1" applyAlignment="1">
      <alignment horizontal="left" vertical="center"/>
      <protection/>
    </xf>
    <xf numFmtId="4" fontId="23" fillId="0" borderId="0" xfId="76" applyNumberFormat="1" applyFont="1" applyAlignment="1">
      <alignment horizontal="left"/>
      <protection/>
    </xf>
    <xf numFmtId="0" fontId="27" fillId="0" borderId="0" xfId="76" applyFont="1" applyAlignment="1">
      <alignment horizontal="left"/>
      <protection/>
    </xf>
    <xf numFmtId="0" fontId="23" fillId="0" borderId="0" xfId="76" applyFont="1" applyAlignment="1">
      <alignment horizontal="left"/>
      <protection/>
    </xf>
    <xf numFmtId="0" fontId="23" fillId="0" borderId="0" xfId="76" applyFont="1" applyFill="1" applyAlignment="1">
      <alignment horizontal="right" vertical="center"/>
      <protection/>
    </xf>
    <xf numFmtId="0" fontId="28" fillId="0" borderId="0" xfId="76" applyFont="1" applyAlignment="1">
      <alignment horizontal="center"/>
      <protection/>
    </xf>
    <xf numFmtId="4" fontId="23" fillId="0" borderId="0" xfId="76" applyNumberFormat="1" applyFont="1">
      <alignment wrapText="1"/>
      <protection/>
    </xf>
    <xf numFmtId="0" fontId="23" fillId="0" borderId="0" xfId="76" applyFont="1" applyAlignment="1">
      <alignment wrapText="1"/>
      <protection/>
    </xf>
    <xf numFmtId="0" fontId="28" fillId="0" borderId="10" xfId="76" applyFont="1" applyFill="1" applyBorder="1" applyAlignment="1">
      <alignment horizontal="center" vertical="center"/>
      <protection/>
    </xf>
    <xf numFmtId="0" fontId="28" fillId="0" borderId="10" xfId="76" applyFont="1" applyBorder="1" applyAlignment="1">
      <alignment horizontal="center"/>
      <protection/>
    </xf>
    <xf numFmtId="4" fontId="28" fillId="0" borderId="10" xfId="76" applyNumberFormat="1" applyFont="1" applyBorder="1" applyAlignment="1">
      <alignment horizontal="center"/>
      <protection/>
    </xf>
    <xf numFmtId="0" fontId="28" fillId="0" borderId="11" xfId="76" applyFont="1" applyFill="1" applyBorder="1" applyAlignment="1">
      <alignment horizontal="center" vertical="center"/>
      <protection/>
    </xf>
    <xf numFmtId="0" fontId="28" fillId="0" borderId="11" xfId="76" applyFont="1" applyBorder="1" applyAlignment="1">
      <alignment horizontal="center"/>
      <protection/>
    </xf>
    <xf numFmtId="4" fontId="28" fillId="0" borderId="11" xfId="76" applyNumberFormat="1" applyFont="1" applyBorder="1" applyAlignment="1">
      <alignment horizontal="center"/>
      <protection/>
    </xf>
    <xf numFmtId="0" fontId="28" fillId="24" borderId="12" xfId="76" applyFont="1" applyFill="1" applyBorder="1" applyAlignment="1">
      <alignment horizontal="center" wrapText="1"/>
      <protection/>
    </xf>
    <xf numFmtId="0" fontId="23" fillId="0" borderId="12" xfId="76" applyFont="1" applyBorder="1" applyAlignment="1">
      <alignment wrapText="1"/>
      <protection/>
    </xf>
    <xf numFmtId="0" fontId="23" fillId="0" borderId="12" xfId="76" applyFont="1" applyBorder="1" applyAlignment="1">
      <alignment horizontal="center"/>
      <protection/>
    </xf>
    <xf numFmtId="4" fontId="23" fillId="0" borderId="12" xfId="76" applyNumberFormat="1" applyFont="1" applyBorder="1" applyAlignment="1">
      <alignment horizontal="center"/>
      <protection/>
    </xf>
    <xf numFmtId="4" fontId="23" fillId="0" borderId="12" xfId="76" applyNumberFormat="1" applyFont="1" applyFill="1" applyBorder="1" applyAlignment="1">
      <alignment horizontal="center"/>
      <protection/>
    </xf>
    <xf numFmtId="4" fontId="23" fillId="25" borderId="12" xfId="76" applyNumberFormat="1" applyFont="1" applyFill="1" applyBorder="1" applyAlignment="1">
      <alignment horizontal="center"/>
      <protection/>
    </xf>
    <xf numFmtId="0" fontId="23" fillId="0" borderId="0" xfId="76" applyFont="1" applyFill="1">
      <alignment wrapText="1"/>
      <protection/>
    </xf>
    <xf numFmtId="0" fontId="23" fillId="0" borderId="12" xfId="76" applyFont="1" applyFill="1" applyBorder="1" applyAlignment="1">
      <alignment wrapText="1"/>
      <protection/>
    </xf>
    <xf numFmtId="0" fontId="23" fillId="0" borderId="12" xfId="76" applyFont="1" applyFill="1" applyBorder="1" applyAlignment="1">
      <alignment horizontal="right"/>
      <protection/>
    </xf>
    <xf numFmtId="4" fontId="23" fillId="0" borderId="12" xfId="76" applyNumberFormat="1" applyFont="1" applyFill="1" applyBorder="1" applyAlignment="1">
      <alignment horizontal="center" vertical="center" wrapText="1"/>
      <protection/>
    </xf>
    <xf numFmtId="0" fontId="23" fillId="25" borderId="12" xfId="76" applyFont="1" applyFill="1" applyBorder="1" applyAlignment="1">
      <alignment horizontal="right" vertical="center"/>
      <protection/>
    </xf>
    <xf numFmtId="0" fontId="23" fillId="0" borderId="12" xfId="76" applyFont="1" applyBorder="1">
      <alignment wrapText="1"/>
      <protection/>
    </xf>
    <xf numFmtId="0" fontId="23" fillId="25" borderId="12" xfId="76" applyFont="1" applyFill="1" applyBorder="1" applyAlignment="1">
      <alignment wrapText="1"/>
      <protection/>
    </xf>
    <xf numFmtId="0" fontId="23" fillId="25" borderId="12" xfId="76" applyFont="1" applyFill="1" applyBorder="1" applyAlignment="1">
      <alignment horizontal="center"/>
      <protection/>
    </xf>
    <xf numFmtId="0" fontId="23" fillId="25" borderId="0" xfId="76" applyFont="1" applyFill="1">
      <alignment wrapText="1"/>
      <protection/>
    </xf>
    <xf numFmtId="0" fontId="23" fillId="0" borderId="12" xfId="76" applyFont="1" applyBorder="1" applyAlignment="1">
      <alignment horizontal="left" wrapText="1"/>
      <protection/>
    </xf>
    <xf numFmtId="0" fontId="31" fillId="0" borderId="12" xfId="76" applyFont="1" applyBorder="1" applyAlignment="1">
      <alignment horizontal="center"/>
      <protection/>
    </xf>
    <xf numFmtId="0" fontId="23" fillId="0" borderId="12" xfId="76" applyFont="1" applyFill="1" applyBorder="1" applyAlignment="1">
      <alignment horizontal="center"/>
      <protection/>
    </xf>
    <xf numFmtId="0" fontId="23" fillId="0" borderId="12" xfId="76" applyFont="1" applyFill="1" applyBorder="1" applyAlignment="1">
      <alignment horizontal="center" vertical="center" wrapText="1"/>
      <protection/>
    </xf>
    <xf numFmtId="0" fontId="23" fillId="0" borderId="13" xfId="76" applyFont="1" applyBorder="1" applyAlignment="1">
      <alignment wrapText="1"/>
      <protection/>
    </xf>
    <xf numFmtId="0" fontId="23" fillId="0" borderId="13" xfId="76" applyFont="1" applyBorder="1" applyAlignment="1">
      <alignment horizontal="center"/>
      <protection/>
    </xf>
    <xf numFmtId="4" fontId="23" fillId="0" borderId="13" xfId="76" applyNumberFormat="1" applyFont="1" applyFill="1" applyBorder="1" applyAlignment="1">
      <alignment horizontal="center"/>
      <protection/>
    </xf>
    <xf numFmtId="4" fontId="23" fillId="0" borderId="13" xfId="76" applyNumberFormat="1" applyFont="1" applyBorder="1" applyAlignment="1">
      <alignment horizontal="center"/>
      <protection/>
    </xf>
    <xf numFmtId="4" fontId="23" fillId="25" borderId="13" xfId="76" applyNumberFormat="1" applyFont="1" applyFill="1" applyBorder="1" applyAlignment="1">
      <alignment horizontal="center"/>
      <protection/>
    </xf>
    <xf numFmtId="0" fontId="23" fillId="0" borderId="13" xfId="76" applyFont="1" applyFill="1" applyBorder="1" applyAlignment="1">
      <alignment horizontal="right"/>
      <protection/>
    </xf>
    <xf numFmtId="4" fontId="23" fillId="0" borderId="12" xfId="76" applyNumberFormat="1" applyFont="1" applyFill="1" applyBorder="1" applyAlignment="1">
      <alignment horizontal="center" vertical="center"/>
      <protection/>
    </xf>
    <xf numFmtId="0" fontId="15" fillId="0" borderId="0" xfId="76" applyFont="1" applyFill="1" applyAlignment="1">
      <alignment horizontal="right" vertical="center"/>
      <protection/>
    </xf>
    <xf numFmtId="0" fontId="26" fillId="0" borderId="0" xfId="76" applyFont="1" applyAlignment="1">
      <alignment horizontal="left" wrapText="1"/>
      <protection/>
    </xf>
    <xf numFmtId="0" fontId="32" fillId="0" borderId="0" xfId="76" applyFont="1" applyAlignment="1">
      <alignment horizontal="left" wrapText="1"/>
      <protection/>
    </xf>
    <xf numFmtId="0" fontId="32" fillId="0" borderId="0" xfId="76" applyFont="1" applyAlignment="1">
      <alignment horizontal="left"/>
      <protection/>
    </xf>
    <xf numFmtId="0" fontId="28" fillId="0" borderId="0" xfId="76" applyFont="1" applyAlignment="1">
      <alignment wrapText="1"/>
      <protection/>
    </xf>
    <xf numFmtId="0" fontId="27" fillId="0" borderId="0" xfId="76" applyFont="1" applyFill="1" applyAlignment="1">
      <alignment horizontal="left"/>
      <protection/>
    </xf>
    <xf numFmtId="0" fontId="23" fillId="0" borderId="0" xfId="76" applyFont="1" applyFill="1" applyAlignment="1">
      <alignment horizontal="right"/>
      <protection/>
    </xf>
    <xf numFmtId="0" fontId="28" fillId="0" borderId="14" xfId="76" applyFont="1" applyFill="1" applyBorder="1" applyAlignment="1">
      <alignment horizontal="center"/>
      <protection/>
    </xf>
    <xf numFmtId="0" fontId="28" fillId="0" borderId="15" xfId="76" applyFont="1" applyBorder="1" applyAlignment="1">
      <alignment horizontal="center" wrapText="1"/>
      <protection/>
    </xf>
    <xf numFmtId="4" fontId="28" fillId="0" borderId="14" xfId="76" applyNumberFormat="1" applyFont="1" applyBorder="1" applyAlignment="1">
      <alignment horizontal="center"/>
      <protection/>
    </xf>
    <xf numFmtId="0" fontId="28" fillId="0" borderId="16" xfId="76" applyFont="1" applyFill="1" applyBorder="1" applyAlignment="1">
      <alignment horizontal="center"/>
      <protection/>
    </xf>
    <xf numFmtId="0" fontId="28" fillId="0" borderId="17" xfId="76" applyFont="1" applyBorder="1" applyAlignment="1">
      <alignment horizontal="center" wrapText="1"/>
      <protection/>
    </xf>
    <xf numFmtId="4" fontId="28" fillId="0" borderId="16" xfId="76" applyNumberFormat="1" applyFont="1" applyBorder="1" applyAlignment="1">
      <alignment horizontal="center"/>
      <protection/>
    </xf>
    <xf numFmtId="0" fontId="28" fillId="0" borderId="0" xfId="76" applyFont="1" applyFill="1" applyBorder="1" applyAlignment="1">
      <alignment horizontal="right"/>
      <protection/>
    </xf>
    <xf numFmtId="0" fontId="28" fillId="0" borderId="0" xfId="76" applyFont="1" applyBorder="1" applyAlignment="1">
      <alignment horizontal="center" wrapText="1"/>
      <protection/>
    </xf>
    <xf numFmtId="0" fontId="28" fillId="0" borderId="0" xfId="76" applyFont="1" applyBorder="1" applyAlignment="1">
      <alignment horizontal="center"/>
      <protection/>
    </xf>
    <xf numFmtId="4" fontId="28" fillId="0" borderId="0" xfId="76" applyNumberFormat="1" applyFont="1" applyBorder="1" applyAlignment="1">
      <alignment horizontal="center"/>
      <protection/>
    </xf>
    <xf numFmtId="4" fontId="28" fillId="0" borderId="18" xfId="76" applyNumberFormat="1" applyFont="1" applyBorder="1" applyAlignment="1">
      <alignment horizontal="center"/>
      <protection/>
    </xf>
    <xf numFmtId="0" fontId="23" fillId="0" borderId="19" xfId="76" applyFont="1" applyFill="1" applyBorder="1" applyAlignment="1">
      <alignment horizontal="right"/>
      <protection/>
    </xf>
    <xf numFmtId="0" fontId="7" fillId="25" borderId="0" xfId="76" applyFill="1">
      <alignment wrapText="1"/>
      <protection/>
    </xf>
    <xf numFmtId="0" fontId="23" fillId="0" borderId="12" xfId="76" applyFont="1" applyFill="1" applyBorder="1" applyAlignment="1">
      <alignment horizontal="left" vertical="center" wrapText="1"/>
      <protection/>
    </xf>
    <xf numFmtId="0" fontId="23" fillId="0" borderId="12" xfId="76" applyFont="1" applyFill="1" applyBorder="1" applyAlignment="1">
      <alignment horizontal="center" vertical="center"/>
      <protection/>
    </xf>
    <xf numFmtId="0" fontId="23" fillId="0" borderId="12" xfId="76" applyFont="1" applyBorder="1" applyAlignment="1">
      <alignment horizontal="left" vertical="center" wrapText="1"/>
      <protection/>
    </xf>
    <xf numFmtId="0" fontId="7" fillId="0" borderId="0" xfId="76" applyFill="1">
      <alignment wrapText="1"/>
      <protection/>
    </xf>
    <xf numFmtId="0" fontId="30" fillId="0" borderId="12" xfId="76" applyFont="1" applyFill="1" applyBorder="1" applyAlignment="1">
      <alignment vertical="top" wrapText="1"/>
      <protection/>
    </xf>
    <xf numFmtId="0" fontId="15" fillId="0" borderId="0" xfId="76" applyFont="1" applyFill="1" applyAlignment="1">
      <alignment horizontal="right"/>
      <protection/>
    </xf>
    <xf numFmtId="0" fontId="7" fillId="0" borderId="0" xfId="76" applyFont="1" applyAlignment="1">
      <alignment wrapText="1"/>
      <protection/>
    </xf>
    <xf numFmtId="0" fontId="7" fillId="0" borderId="0" xfId="76" applyFont="1">
      <alignment wrapText="1"/>
      <protection/>
    </xf>
    <xf numFmtId="4" fontId="7" fillId="0" borderId="0" xfId="76" applyNumberFormat="1" applyFont="1">
      <alignment wrapText="1"/>
      <protection/>
    </xf>
    <xf numFmtId="0" fontId="7" fillId="0" borderId="0" xfId="76" applyAlignment="1">
      <alignment wrapText="1"/>
      <protection/>
    </xf>
    <xf numFmtId="4" fontId="7" fillId="0" borderId="0" xfId="76" applyNumberFormat="1">
      <alignment wrapText="1"/>
      <protection/>
    </xf>
    <xf numFmtId="0" fontId="23" fillId="0" borderId="0" xfId="76" applyFont="1" applyFill="1" applyBorder="1" applyAlignment="1">
      <alignment horizontal="right"/>
      <protection/>
    </xf>
    <xf numFmtId="0" fontId="23" fillId="0" borderId="0" xfId="76" applyFont="1" applyBorder="1" applyAlignment="1">
      <alignment horizontal="center"/>
      <protection/>
    </xf>
    <xf numFmtId="4" fontId="23" fillId="0" borderId="0" xfId="76" applyNumberFormat="1" applyFont="1" applyBorder="1" applyAlignment="1">
      <alignment horizontal="center"/>
      <protection/>
    </xf>
    <xf numFmtId="0" fontId="28" fillId="0" borderId="14" xfId="76" applyFont="1" applyBorder="1" applyAlignment="1">
      <alignment horizontal="center" wrapText="1"/>
      <protection/>
    </xf>
    <xf numFmtId="4" fontId="28" fillId="0" borderId="20" xfId="76" applyNumberFormat="1" applyFont="1" applyBorder="1" applyAlignment="1">
      <alignment horizontal="center"/>
      <protection/>
    </xf>
    <xf numFmtId="0" fontId="28" fillId="0" borderId="16" xfId="76" applyFont="1" applyBorder="1" applyAlignment="1">
      <alignment horizontal="center" wrapText="1"/>
      <protection/>
    </xf>
    <xf numFmtId="4" fontId="28" fillId="0" borderId="21" xfId="76" applyNumberFormat="1" applyFont="1" applyBorder="1" applyAlignment="1">
      <alignment horizontal="center"/>
      <protection/>
    </xf>
    <xf numFmtId="0" fontId="28" fillId="0" borderId="19" xfId="76" applyFont="1" applyFill="1" applyBorder="1" applyAlignment="1">
      <alignment horizontal="right"/>
      <protection/>
    </xf>
    <xf numFmtId="0" fontId="28" fillId="0" borderId="19" xfId="76" applyFont="1" applyBorder="1" applyAlignment="1">
      <alignment horizontal="center"/>
      <protection/>
    </xf>
    <xf numFmtId="4" fontId="28" fillId="0" borderId="19" xfId="76" applyNumberFormat="1" applyFont="1" applyBorder="1" applyAlignment="1">
      <alignment horizontal="center"/>
      <protection/>
    </xf>
    <xf numFmtId="4" fontId="30" fillId="0" borderId="12" xfId="76" applyNumberFormat="1" applyFont="1" applyBorder="1" applyAlignment="1">
      <alignment horizontal="center"/>
      <protection/>
    </xf>
    <xf numFmtId="0" fontId="23" fillId="0" borderId="19" xfId="76" applyFont="1" applyBorder="1" applyAlignment="1">
      <alignment wrapText="1"/>
      <protection/>
    </xf>
    <xf numFmtId="0" fontId="30" fillId="0" borderId="12" xfId="76" applyFont="1" applyBorder="1" applyAlignment="1">
      <alignment vertical="top" wrapText="1"/>
      <protection/>
    </xf>
    <xf numFmtId="4" fontId="30" fillId="0" borderId="12" xfId="76" applyNumberFormat="1" applyFont="1" applyFill="1" applyBorder="1" applyAlignment="1">
      <alignment horizontal="center"/>
      <protection/>
    </xf>
    <xf numFmtId="4" fontId="30" fillId="25" borderId="12" xfId="76" applyNumberFormat="1" applyFont="1" applyFill="1" applyBorder="1" applyAlignment="1">
      <alignment horizontal="center"/>
      <protection/>
    </xf>
    <xf numFmtId="4" fontId="30" fillId="25" borderId="13" xfId="76" applyNumberFormat="1" applyFont="1" applyFill="1" applyBorder="1" applyAlignment="1">
      <alignment horizontal="center"/>
      <protection/>
    </xf>
    <xf numFmtId="0" fontId="28" fillId="0" borderId="14" xfId="76" applyFont="1" applyBorder="1" applyAlignment="1">
      <alignment horizontal="center"/>
      <protection/>
    </xf>
    <xf numFmtId="0" fontId="28" fillId="0" borderId="16" xfId="76" applyFont="1" applyBorder="1" applyAlignment="1">
      <alignment horizontal="center"/>
      <protection/>
    </xf>
    <xf numFmtId="0" fontId="33" fillId="0" borderId="19" xfId="76" applyFont="1" applyBorder="1" applyAlignment="1">
      <alignment horizontal="right"/>
      <protection/>
    </xf>
    <xf numFmtId="0" fontId="31" fillId="0" borderId="19" xfId="76" applyFont="1" applyBorder="1" applyAlignment="1">
      <alignment horizontal="center"/>
      <protection/>
    </xf>
    <xf numFmtId="0" fontId="34" fillId="0" borderId="19" xfId="76" applyFont="1" applyBorder="1" applyAlignment="1">
      <alignment horizontal="center"/>
      <protection/>
    </xf>
    <xf numFmtId="4" fontId="23" fillId="0" borderId="12" xfId="76" applyNumberFormat="1" applyFont="1" applyBorder="1">
      <alignment wrapText="1"/>
      <protection/>
    </xf>
    <xf numFmtId="0" fontId="7" fillId="0" borderId="0" xfId="76" applyAlignment="1">
      <alignment/>
      <protection/>
    </xf>
    <xf numFmtId="0" fontId="23" fillId="0" borderId="12" xfId="76" applyFont="1" applyFill="1" applyBorder="1" applyAlignment="1">
      <alignment horizontal="left" vertical="center" wrapText="1" shrinkToFit="1"/>
      <protection/>
    </xf>
    <xf numFmtId="0" fontId="23" fillId="25" borderId="13" xfId="76" applyFont="1" applyFill="1" applyBorder="1" applyAlignment="1">
      <alignment wrapText="1"/>
      <protection/>
    </xf>
    <xf numFmtId="0" fontId="23" fillId="25" borderId="13" xfId="76" applyFont="1" applyFill="1" applyBorder="1" applyAlignment="1">
      <alignment horizontal="center"/>
      <protection/>
    </xf>
    <xf numFmtId="0" fontId="23" fillId="25" borderId="13" xfId="76" applyFont="1" applyFill="1" applyBorder="1" applyAlignment="1">
      <alignment horizontal="left" wrapText="1"/>
      <protection/>
    </xf>
    <xf numFmtId="0" fontId="0" fillId="0" borderId="0" xfId="76" applyFont="1" applyAlignment="1">
      <alignment/>
      <protection/>
    </xf>
    <xf numFmtId="0" fontId="23" fillId="0" borderId="12" xfId="76" applyFont="1" applyBorder="1" applyAlignment="1">
      <alignment horizontal="center" wrapText="1"/>
      <protection/>
    </xf>
    <xf numFmtId="4" fontId="23" fillId="25" borderId="0" xfId="76" applyNumberFormat="1" applyFont="1" applyFill="1" applyBorder="1" applyAlignment="1">
      <alignment horizontal="center"/>
      <protection/>
    </xf>
    <xf numFmtId="0" fontId="28" fillId="0" borderId="14" xfId="76" applyFont="1" applyFill="1" applyBorder="1" applyAlignment="1">
      <alignment horizontal="right"/>
      <protection/>
    </xf>
    <xf numFmtId="0" fontId="28" fillId="0" borderId="16" xfId="76" applyFont="1" applyFill="1" applyBorder="1" applyAlignment="1">
      <alignment horizontal="right"/>
      <protection/>
    </xf>
    <xf numFmtId="4" fontId="23" fillId="0" borderId="19" xfId="76" applyNumberFormat="1" applyFont="1" applyBorder="1" applyAlignment="1">
      <alignment horizontal="center"/>
      <protection/>
    </xf>
    <xf numFmtId="0" fontId="23" fillId="0" borderId="13" xfId="76" applyFont="1" applyBorder="1" applyAlignment="1">
      <alignment horizontal="left" wrapText="1"/>
      <protection/>
    </xf>
    <xf numFmtId="0" fontId="23" fillId="0" borderId="22" xfId="76" applyFont="1" applyBorder="1" applyAlignment="1">
      <alignment horizontal="left" wrapText="1"/>
      <protection/>
    </xf>
    <xf numFmtId="0" fontId="23" fillId="0" borderId="23" xfId="76" applyFont="1" applyBorder="1">
      <alignment wrapText="1"/>
      <protection/>
    </xf>
    <xf numFmtId="0" fontId="23" fillId="0" borderId="24" xfId="76" applyFont="1" applyFill="1" applyBorder="1" applyAlignment="1">
      <alignment horizontal="right"/>
      <protection/>
    </xf>
    <xf numFmtId="0" fontId="35" fillId="0" borderId="12" xfId="76" applyFont="1" applyBorder="1">
      <alignment wrapText="1"/>
      <protection/>
    </xf>
    <xf numFmtId="0" fontId="23" fillId="0" borderId="22" xfId="76" applyFont="1" applyBorder="1">
      <alignment wrapText="1"/>
      <protection/>
    </xf>
    <xf numFmtId="4" fontId="23" fillId="0" borderId="0" xfId="76" applyNumberFormat="1" applyFont="1" applyFill="1" applyAlignment="1">
      <alignment horizontal="left"/>
      <protection/>
    </xf>
    <xf numFmtId="0" fontId="27" fillId="0" borderId="0" xfId="76" applyFont="1" applyFill="1" applyAlignment="1">
      <alignment horizontal="left" wrapText="1"/>
      <protection/>
    </xf>
    <xf numFmtId="0" fontId="23" fillId="0" borderId="0" xfId="76" applyFont="1" applyFill="1" applyAlignment="1">
      <alignment horizontal="left"/>
      <protection/>
    </xf>
    <xf numFmtId="0" fontId="23" fillId="0" borderId="0" xfId="76" applyFont="1" applyFill="1" applyAlignment="1">
      <alignment wrapText="1"/>
      <protection/>
    </xf>
    <xf numFmtId="0" fontId="28" fillId="0" borderId="14" xfId="76" applyFont="1" applyFill="1" applyBorder="1" applyAlignment="1">
      <alignment horizontal="center" wrapText="1"/>
      <protection/>
    </xf>
    <xf numFmtId="4" fontId="28" fillId="0" borderId="14" xfId="76" applyNumberFormat="1" applyFont="1" applyFill="1" applyBorder="1" applyAlignment="1">
      <alignment horizontal="center"/>
      <protection/>
    </xf>
    <xf numFmtId="0" fontId="28" fillId="0" borderId="16" xfId="76" applyFont="1" applyFill="1" applyBorder="1" applyAlignment="1">
      <alignment horizontal="center" wrapText="1"/>
      <protection/>
    </xf>
    <xf numFmtId="4" fontId="28" fillId="0" borderId="16" xfId="76" applyNumberFormat="1" applyFont="1" applyFill="1" applyBorder="1" applyAlignment="1">
      <alignment horizontal="center"/>
      <protection/>
    </xf>
    <xf numFmtId="0" fontId="23" fillId="0" borderId="19" xfId="76" applyFont="1" applyFill="1" applyBorder="1" applyAlignment="1">
      <alignment horizontal="center"/>
      <protection/>
    </xf>
    <xf numFmtId="4" fontId="23" fillId="0" borderId="19" xfId="76" applyNumberFormat="1" applyFont="1" applyFill="1" applyBorder="1" applyAlignment="1">
      <alignment horizontal="center"/>
      <protection/>
    </xf>
    <xf numFmtId="0" fontId="23" fillId="0" borderId="19" xfId="76" applyFont="1" applyFill="1" applyBorder="1" applyAlignment="1">
      <alignment horizontal="left" wrapText="1"/>
      <protection/>
    </xf>
    <xf numFmtId="0" fontId="23" fillId="0" borderId="12" xfId="76" applyFont="1" applyFill="1" applyBorder="1" applyAlignment="1">
      <alignment horizontal="left" wrapText="1"/>
      <protection/>
    </xf>
    <xf numFmtId="0" fontId="23" fillId="0" borderId="13" xfId="76" applyFont="1" applyFill="1" applyBorder="1" applyAlignment="1">
      <alignment horizontal="center" vertical="center" wrapText="1"/>
      <protection/>
    </xf>
    <xf numFmtId="4" fontId="23" fillId="0" borderId="13" xfId="76" applyNumberFormat="1" applyFont="1" applyFill="1" applyBorder="1" applyAlignment="1">
      <alignment horizontal="center" vertical="center" wrapText="1"/>
      <protection/>
    </xf>
    <xf numFmtId="0" fontId="23" fillId="0" borderId="13" xfId="76" applyFont="1" applyFill="1" applyBorder="1" applyAlignment="1">
      <alignment horizontal="left" wrapText="1"/>
      <protection/>
    </xf>
    <xf numFmtId="0" fontId="23" fillId="0" borderId="23" xfId="76" applyFont="1" applyFill="1" applyBorder="1">
      <alignment wrapText="1"/>
      <protection/>
    </xf>
    <xf numFmtId="0" fontId="23" fillId="0" borderId="25" xfId="76" applyFont="1" applyFill="1" applyBorder="1">
      <alignment wrapText="1"/>
      <protection/>
    </xf>
    <xf numFmtId="0" fontId="23" fillId="0" borderId="22" xfId="76" applyFont="1" applyFill="1" applyBorder="1">
      <alignment wrapText="1"/>
      <protection/>
    </xf>
    <xf numFmtId="0" fontId="23" fillId="0" borderId="0" xfId="76" applyFont="1" applyFill="1" applyBorder="1" applyAlignment="1">
      <alignment horizontal="left" wrapText="1"/>
      <protection/>
    </xf>
    <xf numFmtId="0" fontId="23" fillId="0" borderId="0" xfId="76" applyFont="1" applyFill="1" applyBorder="1" applyAlignment="1">
      <alignment horizontal="center" vertical="center" wrapText="1"/>
      <protection/>
    </xf>
    <xf numFmtId="4" fontId="23" fillId="0" borderId="0" xfId="76" applyNumberFormat="1" applyFont="1" applyFill="1" applyBorder="1" applyAlignment="1">
      <alignment horizontal="center" vertical="center" wrapText="1"/>
      <protection/>
    </xf>
    <xf numFmtId="4" fontId="23" fillId="0" borderId="0" xfId="76" applyNumberFormat="1" applyFont="1" applyFill="1" applyBorder="1" applyAlignment="1">
      <alignment horizontal="center"/>
      <protection/>
    </xf>
    <xf numFmtId="0" fontId="26" fillId="0" borderId="0" xfId="76" applyFont="1" applyFill="1" applyAlignment="1">
      <alignment horizontal="left" wrapText="1"/>
      <protection/>
    </xf>
    <xf numFmtId="4" fontId="23" fillId="0" borderId="0" xfId="76" applyNumberFormat="1" applyFont="1" applyFill="1">
      <alignment wrapText="1"/>
      <protection/>
    </xf>
    <xf numFmtId="0" fontId="32" fillId="0" borderId="0" xfId="76" applyFont="1" applyFill="1" applyAlignment="1">
      <alignment horizontal="left" wrapText="1"/>
      <protection/>
    </xf>
    <xf numFmtId="0" fontId="32" fillId="0" borderId="0" xfId="76" applyFont="1" applyFill="1" applyAlignment="1">
      <alignment horizontal="left"/>
      <protection/>
    </xf>
    <xf numFmtId="0" fontId="28" fillId="0" borderId="0" xfId="76" applyFont="1" applyFill="1" applyAlignment="1">
      <alignment wrapText="1"/>
      <protection/>
    </xf>
    <xf numFmtId="0" fontId="7" fillId="0" borderId="0" xfId="76" applyFont="1" applyFill="1" applyAlignment="1">
      <alignment wrapText="1"/>
      <protection/>
    </xf>
    <xf numFmtId="0" fontId="7" fillId="0" borderId="0" xfId="76" applyFont="1" applyFill="1">
      <alignment wrapText="1"/>
      <protection/>
    </xf>
    <xf numFmtId="4" fontId="7" fillId="0" borderId="0" xfId="76" applyNumberFormat="1" applyFont="1" applyFill="1">
      <alignment wrapText="1"/>
      <protection/>
    </xf>
    <xf numFmtId="0" fontId="7" fillId="0" borderId="0" xfId="76" applyFill="1" applyAlignment="1">
      <alignment wrapText="1"/>
      <protection/>
    </xf>
    <xf numFmtId="4" fontId="7" fillId="0" borderId="0" xfId="76" applyNumberFormat="1" applyFill="1">
      <alignment wrapText="1"/>
      <protection/>
    </xf>
    <xf numFmtId="0" fontId="28" fillId="0" borderId="26" xfId="76" applyFont="1" applyFill="1" applyBorder="1" applyAlignment="1">
      <alignment horizontal="center"/>
      <protection/>
    </xf>
    <xf numFmtId="0" fontId="23" fillId="0" borderId="26" xfId="76" applyFont="1" applyBorder="1" applyAlignment="1">
      <alignment horizontal="center" wrapText="1"/>
      <protection/>
    </xf>
    <xf numFmtId="0" fontId="23" fillId="0" borderId="26" xfId="76" applyFont="1" applyBorder="1" applyAlignment="1">
      <alignment horizontal="center"/>
      <protection/>
    </xf>
    <xf numFmtId="4" fontId="23" fillId="0" borderId="26" xfId="76" applyNumberFormat="1" applyFont="1" applyBorder="1" applyAlignment="1">
      <alignment horizontal="center"/>
      <protection/>
    </xf>
    <xf numFmtId="0" fontId="28" fillId="0" borderId="12" xfId="76" applyFont="1" applyFill="1" applyBorder="1" applyAlignment="1">
      <alignment horizontal="right"/>
      <protection/>
    </xf>
    <xf numFmtId="0" fontId="23" fillId="0" borderId="12" xfId="76" applyFont="1" applyFill="1" applyBorder="1">
      <alignment wrapText="1"/>
      <protection/>
    </xf>
    <xf numFmtId="0" fontId="23" fillId="0" borderId="0" xfId="75" applyFont="1" applyFill="1" applyAlignment="1">
      <alignment horizontal="center" vertical="center" wrapText="1"/>
      <protection/>
    </xf>
    <xf numFmtId="0" fontId="7" fillId="0" borderId="0" xfId="75" applyFill="1">
      <alignment wrapText="1"/>
      <protection/>
    </xf>
    <xf numFmtId="0" fontId="23" fillId="0" borderId="0" xfId="75" applyFont="1" applyFill="1">
      <alignment wrapText="1"/>
      <protection/>
    </xf>
    <xf numFmtId="0" fontId="25" fillId="0" borderId="0" xfId="75" applyFont="1" applyFill="1" applyAlignment="1">
      <alignment horizontal="left"/>
      <protection/>
    </xf>
    <xf numFmtId="0" fontId="23" fillId="0" borderId="0" xfId="75" applyFont="1" applyFill="1" applyAlignment="1">
      <alignment/>
      <protection/>
    </xf>
    <xf numFmtId="4" fontId="23" fillId="0" borderId="0" xfId="75" applyNumberFormat="1" applyFont="1" applyFill="1" applyAlignment="1">
      <alignment/>
      <protection/>
    </xf>
    <xf numFmtId="0" fontId="27" fillId="0" borderId="0" xfId="75" applyFont="1" applyFill="1" applyAlignment="1">
      <alignment horizontal="left"/>
      <protection/>
    </xf>
    <xf numFmtId="4" fontId="23" fillId="0" borderId="0" xfId="75" applyNumberFormat="1" applyFont="1" applyFill="1" applyAlignment="1">
      <alignment horizontal="left"/>
      <protection/>
    </xf>
    <xf numFmtId="0" fontId="23" fillId="0" borderId="0" xfId="75" applyFont="1" applyFill="1" applyAlignment="1">
      <alignment horizontal="left"/>
      <protection/>
    </xf>
    <xf numFmtId="0" fontId="36" fillId="0" borderId="0" xfId="75" applyFont="1" applyFill="1" applyAlignment="1">
      <alignment horizontal="left"/>
      <protection/>
    </xf>
    <xf numFmtId="0" fontId="23" fillId="0" borderId="0" xfId="75" applyFont="1" applyFill="1" applyAlignment="1">
      <alignment horizontal="center"/>
      <protection/>
    </xf>
    <xf numFmtId="0" fontId="28" fillId="0" borderId="14" xfId="75" applyFont="1" applyFill="1" applyBorder="1">
      <alignment wrapText="1"/>
      <protection/>
    </xf>
    <xf numFmtId="0" fontId="28" fillId="0" borderId="14" xfId="75" applyFont="1" applyFill="1" applyBorder="1" applyAlignment="1">
      <alignment horizontal="center"/>
      <protection/>
    </xf>
    <xf numFmtId="4" fontId="28" fillId="0" borderId="14" xfId="75" applyNumberFormat="1" applyFont="1" applyFill="1" applyBorder="1" applyAlignment="1">
      <alignment horizontal="center"/>
      <protection/>
    </xf>
    <xf numFmtId="4" fontId="28" fillId="0" borderId="20" xfId="75" applyNumberFormat="1" applyFont="1" applyFill="1" applyBorder="1" applyAlignment="1">
      <alignment horizontal="center"/>
      <protection/>
    </xf>
    <xf numFmtId="0" fontId="28" fillId="0" borderId="16" xfId="75" applyFont="1" applyFill="1" applyBorder="1">
      <alignment wrapText="1"/>
      <protection/>
    </xf>
    <xf numFmtId="0" fontId="28" fillId="0" borderId="16" xfId="75" applyFont="1" applyFill="1" applyBorder="1" applyAlignment="1">
      <alignment horizontal="center"/>
      <protection/>
    </xf>
    <xf numFmtId="4" fontId="28" fillId="0" borderId="16" xfId="75" applyNumberFormat="1" applyFont="1" applyFill="1" applyBorder="1" applyAlignment="1">
      <alignment horizontal="center"/>
      <protection/>
    </xf>
    <xf numFmtId="4" fontId="28" fillId="0" borderId="21" xfId="75" applyNumberFormat="1" applyFont="1" applyFill="1" applyBorder="1" applyAlignment="1">
      <alignment horizontal="center"/>
      <protection/>
    </xf>
    <xf numFmtId="0" fontId="23" fillId="0" borderId="19" xfId="75" applyFont="1" applyFill="1" applyBorder="1" applyAlignment="1">
      <alignment horizontal="center"/>
      <protection/>
    </xf>
    <xf numFmtId="0" fontId="28" fillId="0" borderId="19" xfId="75" applyFont="1" applyFill="1" applyBorder="1" applyAlignment="1">
      <alignment horizontal="center"/>
      <protection/>
    </xf>
    <xf numFmtId="0" fontId="23" fillId="0" borderId="19" xfId="75" applyFont="1" applyFill="1" applyBorder="1">
      <alignment wrapText="1"/>
      <protection/>
    </xf>
    <xf numFmtId="4" fontId="23" fillId="0" borderId="19" xfId="75" applyNumberFormat="1" applyFont="1" applyFill="1" applyBorder="1">
      <alignment wrapText="1"/>
      <protection/>
    </xf>
    <xf numFmtId="0" fontId="23" fillId="0" borderId="12" xfId="75" applyFont="1" applyFill="1" applyBorder="1">
      <alignment wrapText="1"/>
      <protection/>
    </xf>
    <xf numFmtId="0" fontId="23" fillId="0" borderId="12" xfId="75" applyFont="1" applyFill="1" applyBorder="1" applyAlignment="1">
      <alignment horizontal="right"/>
      <protection/>
    </xf>
    <xf numFmtId="0" fontId="23" fillId="0" borderId="12" xfId="75" applyFont="1" applyFill="1" applyBorder="1" applyAlignment="1">
      <alignment horizontal="left" vertical="center" wrapText="1"/>
      <protection/>
    </xf>
    <xf numFmtId="0" fontId="23" fillId="0" borderId="12" xfId="75" applyFont="1" applyFill="1" applyBorder="1" applyAlignment="1">
      <alignment horizontal="center"/>
      <protection/>
    </xf>
    <xf numFmtId="4" fontId="23" fillId="0" borderId="12" xfId="75" applyNumberFormat="1" applyFont="1" applyFill="1" applyBorder="1" applyAlignment="1">
      <alignment horizontal="center"/>
      <protection/>
    </xf>
    <xf numFmtId="4" fontId="23" fillId="0" borderId="12" xfId="75" applyNumberFormat="1" applyFont="1" applyFill="1" applyBorder="1" applyAlignment="1">
      <alignment horizontal="center" vertical="center" wrapText="1"/>
      <protection/>
    </xf>
    <xf numFmtId="0" fontId="23" fillId="0" borderId="27" xfId="75" applyFont="1" applyFill="1" applyBorder="1" applyAlignment="1">
      <alignment horizontal="left" vertical="center" wrapText="1"/>
      <protection/>
    </xf>
    <xf numFmtId="0" fontId="28" fillId="24" borderId="12" xfId="75" applyFont="1" applyFill="1" applyBorder="1" applyAlignment="1">
      <alignment horizontal="center" wrapText="1"/>
      <protection/>
    </xf>
    <xf numFmtId="0" fontId="30" fillId="0" borderId="12" xfId="75" applyFont="1" applyFill="1" applyBorder="1" applyAlignment="1">
      <alignment horizontal="left" vertical="center" wrapText="1"/>
      <protection/>
    </xf>
    <xf numFmtId="0" fontId="23" fillId="0" borderId="12" xfId="75" applyFont="1" applyFill="1" applyBorder="1" applyAlignment="1">
      <alignment wrapText="1"/>
      <protection/>
    </xf>
    <xf numFmtId="0" fontId="23" fillId="0" borderId="13" xfId="75" applyFont="1" applyFill="1" applyBorder="1" applyAlignment="1">
      <alignment horizontal="right"/>
      <protection/>
    </xf>
    <xf numFmtId="4" fontId="30" fillId="0" borderId="12" xfId="75" applyNumberFormat="1" applyFont="1" applyFill="1" applyBorder="1" applyAlignment="1">
      <alignment horizontal="center" vertical="center" wrapText="1"/>
      <protection/>
    </xf>
    <xf numFmtId="4" fontId="23" fillId="0" borderId="12" xfId="75" applyNumberFormat="1" applyFont="1" applyFill="1" applyBorder="1" applyAlignment="1">
      <alignment horizontal="center" vertical="center"/>
      <protection/>
    </xf>
    <xf numFmtId="0" fontId="30" fillId="0" borderId="12" xfId="75" applyFont="1" applyFill="1" applyBorder="1" applyAlignment="1">
      <alignment vertical="top" wrapText="1"/>
      <protection/>
    </xf>
    <xf numFmtId="0" fontId="23" fillId="0" borderId="0" xfId="75" applyFont="1" applyFill="1" applyBorder="1" applyAlignment="1">
      <alignment horizontal="right"/>
      <protection/>
    </xf>
    <xf numFmtId="0" fontId="23" fillId="0" borderId="12" xfId="75" applyFont="1" applyFill="1" applyBorder="1" applyAlignment="1">
      <alignment horizontal="center" vertical="center" wrapText="1"/>
      <protection/>
    </xf>
    <xf numFmtId="0" fontId="15" fillId="0" borderId="0" xfId="75" applyFont="1" applyFill="1" applyBorder="1" applyAlignment="1">
      <alignment horizontal="right"/>
      <protection/>
    </xf>
    <xf numFmtId="0" fontId="23" fillId="0" borderId="0" xfId="75" applyFont="1" applyFill="1" applyBorder="1" applyAlignment="1">
      <alignment wrapText="1"/>
      <protection/>
    </xf>
    <xf numFmtId="0" fontId="23" fillId="0" borderId="0" xfId="75" applyFont="1" applyFill="1" applyBorder="1" applyAlignment="1">
      <alignment horizontal="center"/>
      <protection/>
    </xf>
    <xf numFmtId="4" fontId="30" fillId="0" borderId="0" xfId="75" applyNumberFormat="1" applyFont="1" applyFill="1" applyBorder="1" applyAlignment="1">
      <alignment horizontal="center" vertical="top" wrapText="1"/>
      <protection/>
    </xf>
    <xf numFmtId="4" fontId="23" fillId="0" borderId="0" xfId="75" applyNumberFormat="1" applyFont="1" applyFill="1" applyBorder="1" applyAlignment="1">
      <alignment horizontal="center"/>
      <protection/>
    </xf>
    <xf numFmtId="0" fontId="15" fillId="0" borderId="0" xfId="75" applyFont="1" applyFill="1" applyAlignment="1">
      <alignment horizontal="right"/>
      <protection/>
    </xf>
    <xf numFmtId="0" fontId="26" fillId="0" borderId="0" xfId="75" applyFont="1" applyFill="1" applyAlignment="1">
      <alignment horizontal="left" wrapText="1"/>
      <protection/>
    </xf>
    <xf numFmtId="4" fontId="23" fillId="0" borderId="0" xfId="75" applyNumberFormat="1" applyFont="1" applyFill="1">
      <alignment wrapText="1"/>
      <protection/>
    </xf>
    <xf numFmtId="0" fontId="32" fillId="0" borderId="0" xfId="75" applyFont="1" applyFill="1" applyAlignment="1">
      <alignment horizontal="left" wrapText="1"/>
      <protection/>
    </xf>
    <xf numFmtId="0" fontId="32" fillId="0" borderId="0" xfId="75" applyFont="1" applyFill="1" applyAlignment="1">
      <alignment horizontal="left"/>
      <protection/>
    </xf>
    <xf numFmtId="0" fontId="28" fillId="0" borderId="0" xfId="75" applyFont="1" applyFill="1" applyAlignment="1">
      <alignment wrapText="1"/>
      <protection/>
    </xf>
    <xf numFmtId="0" fontId="23" fillId="0" borderId="0" xfId="75" applyFont="1" applyFill="1" applyAlignment="1">
      <alignment horizontal="right"/>
      <protection/>
    </xf>
    <xf numFmtId="0" fontId="23" fillId="0" borderId="0" xfId="75" applyFont="1" applyFill="1" applyAlignment="1">
      <alignment wrapText="1"/>
      <protection/>
    </xf>
    <xf numFmtId="0" fontId="28" fillId="0" borderId="0" xfId="75" applyFont="1" applyFill="1" applyAlignment="1">
      <alignment horizontal="right"/>
      <protection/>
    </xf>
    <xf numFmtId="0" fontId="28" fillId="0" borderId="14" xfId="75" applyFont="1" applyFill="1" applyBorder="1" applyAlignment="1">
      <alignment horizontal="right"/>
      <protection/>
    </xf>
    <xf numFmtId="0" fontId="28" fillId="0" borderId="14" xfId="75" applyFont="1" applyFill="1" applyBorder="1" applyAlignment="1">
      <alignment horizontal="center" wrapText="1"/>
      <protection/>
    </xf>
    <xf numFmtId="4" fontId="28" fillId="0" borderId="28" xfId="75" applyNumberFormat="1" applyFont="1" applyFill="1" applyBorder="1" applyAlignment="1">
      <alignment horizontal="center"/>
      <protection/>
    </xf>
    <xf numFmtId="0" fontId="28" fillId="0" borderId="16" xfId="75" applyFont="1" applyFill="1" applyBorder="1" applyAlignment="1">
      <alignment horizontal="right"/>
      <protection/>
    </xf>
    <xf numFmtId="0" fontId="28" fillId="0" borderId="16" xfId="75" applyFont="1" applyFill="1" applyBorder="1" applyAlignment="1">
      <alignment horizontal="center" wrapText="1"/>
      <protection/>
    </xf>
    <xf numFmtId="4" fontId="28" fillId="0" borderId="29" xfId="75" applyNumberFormat="1" applyFont="1" applyFill="1" applyBorder="1" applyAlignment="1">
      <alignment horizontal="center"/>
      <protection/>
    </xf>
    <xf numFmtId="0" fontId="28" fillId="0" borderId="19" xfId="75" applyFont="1" applyFill="1" applyBorder="1" applyAlignment="1">
      <alignment horizontal="right"/>
      <protection/>
    </xf>
    <xf numFmtId="0" fontId="28" fillId="0" borderId="19" xfId="75" applyFont="1" applyFill="1" applyBorder="1">
      <alignment wrapText="1"/>
      <protection/>
    </xf>
    <xf numFmtId="4" fontId="28" fillId="0" borderId="19" xfId="75" applyNumberFormat="1" applyFont="1" applyFill="1" applyBorder="1">
      <alignment wrapText="1"/>
      <protection/>
    </xf>
    <xf numFmtId="0" fontId="23" fillId="0" borderId="12" xfId="75" applyFont="1" applyFill="1" applyBorder="1" applyAlignment="1">
      <alignment horizontal="center" vertical="center"/>
      <protection/>
    </xf>
    <xf numFmtId="4" fontId="23" fillId="0" borderId="27" xfId="75" applyNumberFormat="1" applyFont="1" applyFill="1" applyBorder="1" applyAlignment="1">
      <alignment horizontal="center" vertical="center"/>
      <protection/>
    </xf>
    <xf numFmtId="0" fontId="23" fillId="0" borderId="12" xfId="75" applyFont="1" applyFill="1" applyBorder="1" applyAlignment="1">
      <alignment vertical="top" wrapText="1"/>
      <protection/>
    </xf>
    <xf numFmtId="0" fontId="23" fillId="0" borderId="12" xfId="75" applyFont="1" applyFill="1" applyBorder="1" applyAlignment="1">
      <alignment horizontal="left" wrapText="1"/>
      <protection/>
    </xf>
    <xf numFmtId="0" fontId="23" fillId="0" borderId="0" xfId="75" applyFont="1" applyFill="1" applyAlignment="1">
      <alignment horizontal="left" vertical="center" wrapText="1"/>
      <protection/>
    </xf>
    <xf numFmtId="4" fontId="23" fillId="0" borderId="30" xfId="75" applyNumberFormat="1" applyFont="1" applyFill="1" applyBorder="1" applyAlignment="1">
      <alignment horizontal="center" vertical="center"/>
      <protection/>
    </xf>
    <xf numFmtId="0" fontId="23" fillId="0" borderId="13" xfId="75" applyFont="1" applyFill="1" applyBorder="1" applyAlignment="1">
      <alignment horizontal="left" vertical="center" wrapText="1"/>
      <protection/>
    </xf>
    <xf numFmtId="0" fontId="23" fillId="0" borderId="13" xfId="75" applyFont="1" applyFill="1" applyBorder="1" applyAlignment="1">
      <alignment horizontal="center" vertical="center"/>
      <protection/>
    </xf>
    <xf numFmtId="4" fontId="23" fillId="0" borderId="13" xfId="75" applyNumberFormat="1" applyFont="1" applyFill="1" applyBorder="1" applyAlignment="1">
      <alignment horizontal="center" vertical="center"/>
      <protection/>
    </xf>
    <xf numFmtId="0" fontId="23" fillId="0" borderId="24" xfId="75" applyFont="1" applyFill="1" applyBorder="1" applyAlignment="1">
      <alignment horizontal="center" vertical="center"/>
      <protection/>
    </xf>
    <xf numFmtId="0" fontId="23" fillId="0" borderId="0" xfId="75" applyFont="1" applyFill="1" applyBorder="1" applyAlignment="1">
      <alignment horizontal="center" vertical="center"/>
      <protection/>
    </xf>
    <xf numFmtId="4" fontId="30" fillId="0" borderId="0" xfId="75" applyNumberFormat="1" applyFont="1" applyFill="1" applyBorder="1" applyAlignment="1">
      <alignment horizontal="center" vertical="center" wrapText="1"/>
      <protection/>
    </xf>
    <xf numFmtId="4" fontId="23" fillId="0" borderId="0" xfId="75" applyNumberFormat="1" applyFont="1" applyFill="1" applyBorder="1" applyAlignment="1">
      <alignment horizontal="center" vertical="center"/>
      <protection/>
    </xf>
    <xf numFmtId="4" fontId="37" fillId="0" borderId="19" xfId="75" applyNumberFormat="1" applyFont="1" applyFill="1" applyBorder="1" applyAlignment="1">
      <alignment horizontal="center"/>
      <protection/>
    </xf>
    <xf numFmtId="4" fontId="28" fillId="0" borderId="19" xfId="75" applyNumberFormat="1" applyFont="1" applyFill="1" applyBorder="1" applyAlignment="1">
      <alignment horizontal="center"/>
      <protection/>
    </xf>
    <xf numFmtId="0" fontId="29" fillId="0" borderId="19" xfId="75" applyFont="1" applyFill="1" applyBorder="1" applyAlignment="1">
      <alignment horizontal="center"/>
      <protection/>
    </xf>
    <xf numFmtId="4" fontId="30" fillId="0" borderId="12" xfId="75" applyNumberFormat="1" applyFont="1" applyFill="1" applyBorder="1" applyAlignment="1">
      <alignment horizontal="center"/>
      <protection/>
    </xf>
    <xf numFmtId="4" fontId="30" fillId="0" borderId="19" xfId="75" applyNumberFormat="1" applyFont="1" applyFill="1" applyBorder="1" applyAlignment="1">
      <alignment horizontal="center"/>
      <protection/>
    </xf>
    <xf numFmtId="0" fontId="23" fillId="0" borderId="19" xfId="75" applyFont="1" applyFill="1" applyBorder="1" applyAlignment="1">
      <alignment horizontal="left" wrapText="1"/>
      <protection/>
    </xf>
    <xf numFmtId="0" fontId="23" fillId="0" borderId="19" xfId="75" applyFont="1" applyFill="1" applyBorder="1" applyAlignment="1">
      <alignment horizontal="center" wrapText="1"/>
      <protection/>
    </xf>
    <xf numFmtId="0" fontId="23" fillId="0" borderId="12" xfId="75" applyFont="1" applyFill="1" applyBorder="1" applyAlignment="1">
      <alignment horizontal="center" wrapText="1"/>
      <protection/>
    </xf>
    <xf numFmtId="4" fontId="30" fillId="0" borderId="12" xfId="75" applyNumberFormat="1" applyFont="1" applyFill="1" applyBorder="1" applyAlignment="1">
      <alignment horizontal="center" wrapText="1"/>
      <protection/>
    </xf>
    <xf numFmtId="0" fontId="23" fillId="0" borderId="19" xfId="75" applyFont="1" applyFill="1" applyBorder="1" applyAlignment="1">
      <alignment wrapText="1"/>
      <protection/>
    </xf>
    <xf numFmtId="0" fontId="23" fillId="0" borderId="12" xfId="75" applyFont="1" applyFill="1" applyBorder="1" applyAlignment="1">
      <alignment/>
      <protection/>
    </xf>
    <xf numFmtId="0" fontId="23" fillId="0" borderId="30" xfId="75" applyFont="1" applyFill="1" applyBorder="1" applyAlignment="1">
      <alignment horizontal="center"/>
      <protection/>
    </xf>
    <xf numFmtId="0" fontId="23" fillId="0" borderId="19" xfId="75" applyFont="1" applyFill="1" applyBorder="1" applyAlignment="1">
      <alignment horizontal="left"/>
      <protection/>
    </xf>
    <xf numFmtId="0" fontId="28" fillId="24" borderId="19" xfId="75" applyFont="1" applyFill="1" applyBorder="1" applyAlignment="1">
      <alignment horizontal="center" wrapText="1"/>
      <protection/>
    </xf>
    <xf numFmtId="0" fontId="23" fillId="0" borderId="12" xfId="75" applyFont="1" applyFill="1" applyBorder="1" applyAlignment="1">
      <alignment horizontal="left"/>
      <protection/>
    </xf>
    <xf numFmtId="0" fontId="15" fillId="0" borderId="0" xfId="75" applyFont="1" applyFill="1" applyAlignment="1">
      <alignment horizontal="center"/>
      <protection/>
    </xf>
    <xf numFmtId="0" fontId="23" fillId="0" borderId="19" xfId="75" applyFont="1" applyFill="1" applyBorder="1" applyAlignment="1">
      <alignment horizontal="right"/>
      <protection/>
    </xf>
    <xf numFmtId="4" fontId="23" fillId="0" borderId="19" xfId="75" applyNumberFormat="1" applyFont="1" applyFill="1" applyBorder="1" applyAlignment="1">
      <alignment horizontal="center"/>
      <protection/>
    </xf>
    <xf numFmtId="0" fontId="7" fillId="0" borderId="0" xfId="75" applyFont="1" applyFill="1">
      <alignment wrapText="1"/>
      <protection/>
    </xf>
    <xf numFmtId="0" fontId="7" fillId="0" borderId="0" xfId="75" applyFont="1" applyFill="1" applyAlignment="1">
      <alignment wrapText="1"/>
      <protection/>
    </xf>
    <xf numFmtId="4" fontId="7" fillId="0" borderId="0" xfId="75" applyNumberFormat="1" applyFont="1" applyFill="1">
      <alignment wrapText="1"/>
      <protection/>
    </xf>
    <xf numFmtId="0" fontId="7" fillId="0" borderId="0" xfId="75" applyFill="1" applyAlignment="1">
      <alignment wrapText="1"/>
      <protection/>
    </xf>
    <xf numFmtId="4" fontId="7" fillId="0" borderId="0" xfId="75" applyNumberFormat="1" applyFill="1">
      <alignment wrapText="1"/>
      <protection/>
    </xf>
    <xf numFmtId="0" fontId="23" fillId="0" borderId="12" xfId="75" applyFont="1" applyFill="1" applyBorder="1">
      <alignment wrapText="1"/>
      <protection/>
    </xf>
    <xf numFmtId="0" fontId="23" fillId="0" borderId="12" xfId="75" applyNumberFormat="1" applyFont="1" applyFill="1" applyBorder="1" applyAlignment="1">
      <alignment horizontal="center"/>
      <protection/>
    </xf>
    <xf numFmtId="0" fontId="23" fillId="0" borderId="25" xfId="75" applyFont="1" applyFill="1" applyBorder="1" applyAlignment="1">
      <alignment/>
      <protection/>
    </xf>
    <xf numFmtId="0" fontId="23" fillId="0" borderId="22" xfId="75" applyFont="1" applyFill="1" applyBorder="1" applyAlignment="1">
      <alignment/>
      <protection/>
    </xf>
    <xf numFmtId="0" fontId="23" fillId="0" borderId="22" xfId="75" applyFont="1" applyFill="1" applyBorder="1" applyAlignment="1">
      <alignment horizontal="right"/>
      <protection/>
    </xf>
    <xf numFmtId="0" fontId="28" fillId="24" borderId="19" xfId="75" applyFont="1" applyFill="1" applyBorder="1">
      <alignment wrapText="1"/>
      <protection/>
    </xf>
    <xf numFmtId="4" fontId="28" fillId="24" borderId="19" xfId="75" applyNumberFormat="1" applyFont="1" applyFill="1" applyBorder="1">
      <alignment wrapText="1"/>
      <protection/>
    </xf>
    <xf numFmtId="4" fontId="23" fillId="0" borderId="25" xfId="75" applyNumberFormat="1" applyFont="1" applyFill="1" applyBorder="1" applyAlignment="1">
      <alignment horizontal="center"/>
      <protection/>
    </xf>
    <xf numFmtId="0" fontId="23" fillId="0" borderId="25" xfId="75" applyFont="1" applyFill="1" applyBorder="1" applyAlignment="1">
      <alignment wrapText="1"/>
      <protection/>
    </xf>
    <xf numFmtId="0" fontId="35" fillId="0" borderId="19" xfId="75" applyNumberFormat="1" applyFont="1" applyFill="1" applyBorder="1" applyAlignment="1">
      <alignment horizontal="center"/>
      <protection/>
    </xf>
    <xf numFmtId="0" fontId="23" fillId="0" borderId="23" xfId="75" applyNumberFormat="1" applyFont="1" applyFill="1" applyBorder="1" applyAlignment="1">
      <alignment wrapText="1"/>
      <protection/>
    </xf>
    <xf numFmtId="0" fontId="35" fillId="0" borderId="12" xfId="75" applyNumberFormat="1" applyFont="1" applyFill="1" applyBorder="1" applyAlignment="1">
      <alignment horizontal="center"/>
      <protection/>
    </xf>
    <xf numFmtId="4" fontId="23" fillId="0" borderId="22" xfId="75" applyNumberFormat="1" applyFont="1" applyFill="1" applyBorder="1" applyAlignment="1">
      <alignment horizontal="center"/>
      <protection/>
    </xf>
    <xf numFmtId="0" fontId="23" fillId="25" borderId="12" xfId="76" applyFont="1" applyFill="1" applyBorder="1" applyAlignment="1">
      <alignment horizontal="left" wrapText="1"/>
      <protection/>
    </xf>
    <xf numFmtId="0" fontId="33" fillId="0" borderId="12" xfId="76" applyFont="1" applyBorder="1" applyAlignment="1">
      <alignment horizontal="right"/>
      <protection/>
    </xf>
    <xf numFmtId="0" fontId="23" fillId="25" borderId="19" xfId="75" applyFont="1" applyFill="1" applyBorder="1" applyAlignment="1">
      <alignment wrapText="1"/>
      <protection/>
    </xf>
    <xf numFmtId="0" fontId="23" fillId="25" borderId="12" xfId="75" applyFont="1" applyFill="1" applyBorder="1" applyAlignment="1">
      <alignment horizontal="right"/>
      <protection/>
    </xf>
    <xf numFmtId="0" fontId="23" fillId="25" borderId="12" xfId="75" applyFont="1" applyFill="1" applyBorder="1" applyAlignment="1">
      <alignment horizontal="left" vertical="center" wrapText="1"/>
      <protection/>
    </xf>
    <xf numFmtId="0" fontId="23" fillId="25" borderId="12" xfId="75" applyFont="1" applyFill="1" applyBorder="1" applyAlignment="1">
      <alignment horizontal="center"/>
      <protection/>
    </xf>
    <xf numFmtId="4" fontId="23" fillId="25" borderId="12" xfId="75" applyNumberFormat="1" applyFont="1" applyFill="1" applyBorder="1" applyAlignment="1">
      <alignment horizontal="center"/>
      <protection/>
    </xf>
    <xf numFmtId="0" fontId="23" fillId="25" borderId="0" xfId="75" applyFont="1" applyFill="1">
      <alignment wrapText="1"/>
      <protection/>
    </xf>
    <xf numFmtId="0" fontId="7" fillId="25" borderId="0" xfId="75" applyFill="1">
      <alignment wrapText="1"/>
      <protection/>
    </xf>
    <xf numFmtId="0" fontId="23" fillId="25" borderId="12" xfId="75" applyFont="1" applyFill="1" applyBorder="1">
      <alignment wrapText="1"/>
      <protection/>
    </xf>
    <xf numFmtId="0" fontId="23" fillId="25" borderId="12" xfId="75" applyFont="1" applyFill="1" applyBorder="1" applyAlignment="1">
      <alignment horizontal="center" wrapText="1"/>
      <protection/>
    </xf>
    <xf numFmtId="2" fontId="23" fillId="25" borderId="12" xfId="75" applyNumberFormat="1" applyFont="1" applyFill="1" applyBorder="1" applyAlignment="1">
      <alignment horizontal="center" wrapText="1"/>
      <protection/>
    </xf>
    <xf numFmtId="0" fontId="23" fillId="25" borderId="19" xfId="75" applyFont="1" applyFill="1" applyBorder="1" applyAlignment="1">
      <alignment horizontal="center"/>
      <protection/>
    </xf>
    <xf numFmtId="0" fontId="23" fillId="25" borderId="19" xfId="75" applyFont="1" applyFill="1" applyBorder="1">
      <alignment wrapText="1"/>
      <protection/>
    </xf>
    <xf numFmtId="4" fontId="23" fillId="25" borderId="19" xfId="75" applyNumberFormat="1" applyFont="1" applyFill="1" applyBorder="1">
      <alignment wrapText="1"/>
      <protection/>
    </xf>
    <xf numFmtId="0" fontId="23" fillId="25" borderId="0" xfId="75" applyFont="1" applyFill="1" applyAlignment="1">
      <alignment/>
      <protection/>
    </xf>
    <xf numFmtId="0" fontId="30" fillId="25" borderId="12" xfId="75" applyFont="1" applyFill="1" applyBorder="1" applyAlignment="1">
      <alignment vertical="top" wrapText="1"/>
      <protection/>
    </xf>
    <xf numFmtId="4" fontId="23" fillId="25" borderId="19" xfId="75" applyNumberFormat="1" applyFont="1" applyFill="1" applyBorder="1" applyAlignment="1">
      <alignment horizontal="center"/>
      <protection/>
    </xf>
    <xf numFmtId="0" fontId="23" fillId="25" borderId="12" xfId="74" applyFont="1" applyFill="1" applyBorder="1" applyAlignment="1">
      <alignment vertical="top" wrapText="1"/>
      <protection/>
    </xf>
    <xf numFmtId="0" fontId="30" fillId="25" borderId="12" xfId="75" applyFont="1" applyFill="1" applyBorder="1" applyAlignment="1">
      <alignment horizontal="left" vertical="center" wrapText="1"/>
      <protection/>
    </xf>
    <xf numFmtId="3" fontId="30" fillId="25" borderId="12" xfId="75" applyNumberFormat="1" applyFont="1" applyFill="1" applyBorder="1" applyAlignment="1">
      <alignment horizontal="center" vertical="center" wrapText="1"/>
      <protection/>
    </xf>
    <xf numFmtId="4" fontId="30" fillId="25" borderId="12" xfId="75" applyNumberFormat="1" applyFont="1" applyFill="1" applyBorder="1" applyAlignment="1">
      <alignment horizontal="center" vertical="center" wrapText="1"/>
      <protection/>
    </xf>
    <xf numFmtId="4" fontId="23" fillId="25" borderId="12" xfId="75" applyNumberFormat="1" applyFont="1" applyFill="1" applyBorder="1" applyAlignment="1">
      <alignment horizontal="center" vertical="center"/>
      <protection/>
    </xf>
    <xf numFmtId="0" fontId="23" fillId="25" borderId="12" xfId="75" applyFont="1" applyFill="1" applyBorder="1" applyAlignment="1">
      <alignment wrapText="1"/>
      <protection/>
    </xf>
    <xf numFmtId="4" fontId="23" fillId="25" borderId="13" xfId="75" applyNumberFormat="1" applyFont="1" applyFill="1" applyBorder="1" applyAlignment="1">
      <alignment horizontal="center"/>
      <protection/>
    </xf>
    <xf numFmtId="0" fontId="23" fillId="25" borderId="27" xfId="75" applyFont="1" applyFill="1" applyBorder="1" applyAlignment="1">
      <alignment horizontal="left" vertical="center" wrapText="1" shrinkToFit="1"/>
      <protection/>
    </xf>
    <xf numFmtId="4" fontId="23" fillId="25" borderId="12" xfId="75" applyNumberFormat="1" applyFont="1" applyFill="1" applyBorder="1" applyAlignment="1">
      <alignment horizontal="center" wrapText="1"/>
      <protection/>
    </xf>
    <xf numFmtId="0" fontId="30" fillId="25" borderId="12" xfId="76" applyFont="1" applyFill="1" applyBorder="1" applyAlignment="1">
      <alignment horizontal="left" vertical="center" wrapText="1"/>
      <protection/>
    </xf>
    <xf numFmtId="3" fontId="30" fillId="25" borderId="12" xfId="76" applyNumberFormat="1" applyFont="1" applyFill="1" applyBorder="1" applyAlignment="1">
      <alignment horizontal="center" vertical="center" wrapText="1"/>
      <protection/>
    </xf>
    <xf numFmtId="4" fontId="30" fillId="25" borderId="12" xfId="76" applyNumberFormat="1" applyFont="1" applyFill="1" applyBorder="1" applyAlignment="1">
      <alignment horizontal="center" vertical="center" wrapText="1"/>
      <protection/>
    </xf>
    <xf numFmtId="4" fontId="23" fillId="25" borderId="12" xfId="76" applyNumberFormat="1" applyFont="1" applyFill="1" applyBorder="1" applyAlignment="1">
      <alignment horizontal="center" vertical="center"/>
      <protection/>
    </xf>
    <xf numFmtId="0" fontId="31" fillId="25" borderId="12" xfId="76" applyFont="1" applyFill="1" applyBorder="1" applyAlignment="1">
      <alignment horizontal="center"/>
      <protection/>
    </xf>
    <xf numFmtId="0" fontId="23" fillId="25" borderId="12" xfId="75" applyFont="1" applyFill="1" applyBorder="1" applyAlignment="1">
      <alignment horizontal="center" vertical="center"/>
      <protection/>
    </xf>
    <xf numFmtId="0" fontId="23" fillId="25" borderId="12" xfId="78" applyFont="1" applyFill="1" applyBorder="1" applyAlignment="1">
      <alignment vertical="top" wrapText="1"/>
      <protection/>
    </xf>
    <xf numFmtId="0" fontId="28" fillId="24" borderId="19" xfId="75" applyFont="1" applyFill="1" applyBorder="1" applyAlignment="1">
      <alignment horizontal="center"/>
      <protection/>
    </xf>
    <xf numFmtId="0" fontId="28" fillId="24" borderId="13" xfId="76" applyFont="1" applyFill="1" applyBorder="1" applyAlignment="1">
      <alignment horizontal="center" wrapText="1"/>
      <protection/>
    </xf>
    <xf numFmtId="0" fontId="28" fillId="10" borderId="0" xfId="76" applyFont="1" applyFill="1" applyAlignment="1">
      <alignment horizontal="center" wrapText="1"/>
      <protection/>
    </xf>
    <xf numFmtId="0" fontId="28" fillId="24" borderId="13" xfId="75" applyFont="1" applyFill="1" applyBorder="1" applyAlignment="1">
      <alignment horizontal="center" wrapText="1"/>
      <protection/>
    </xf>
    <xf numFmtId="0" fontId="28" fillId="10" borderId="0" xfId="75" applyFont="1" applyFill="1" applyAlignment="1">
      <alignment horizontal="center"/>
      <protection/>
    </xf>
    <xf numFmtId="0" fontId="23" fillId="25" borderId="13" xfId="75" applyFont="1" applyFill="1" applyBorder="1" applyAlignment="1">
      <alignment horizontal="right"/>
      <protection/>
    </xf>
    <xf numFmtId="0" fontId="23" fillId="25" borderId="13" xfId="75" applyFont="1" applyFill="1" applyBorder="1" applyAlignment="1">
      <alignment horizontal="center"/>
      <protection/>
    </xf>
    <xf numFmtId="0" fontId="23" fillId="25" borderId="12" xfId="76" applyFont="1" applyFill="1" applyBorder="1">
      <alignment wrapText="1"/>
      <protection/>
    </xf>
    <xf numFmtId="4" fontId="23" fillId="25" borderId="12" xfId="76" applyNumberFormat="1" applyFont="1" applyFill="1" applyBorder="1">
      <alignment wrapText="1"/>
      <protection/>
    </xf>
    <xf numFmtId="0" fontId="23" fillId="25" borderId="12" xfId="76" applyFont="1" applyFill="1" applyBorder="1" applyAlignment="1">
      <alignment horizontal="right"/>
      <protection/>
    </xf>
    <xf numFmtId="0" fontId="23" fillId="25" borderId="12" xfId="76" applyFont="1" applyFill="1" applyBorder="1" applyAlignment="1">
      <alignment vertical="top" wrapText="1"/>
      <protection/>
    </xf>
    <xf numFmtId="3" fontId="23" fillId="25" borderId="12" xfId="76" applyNumberFormat="1" applyFont="1" applyFill="1" applyBorder="1" applyAlignment="1">
      <alignment horizontal="center" vertical="center" wrapText="1"/>
      <protection/>
    </xf>
    <xf numFmtId="4" fontId="23" fillId="25" borderId="12" xfId="76" applyNumberFormat="1" applyFont="1" applyFill="1" applyBorder="1" applyAlignment="1">
      <alignment horizontal="center" vertical="center" wrapText="1"/>
      <protection/>
    </xf>
    <xf numFmtId="0" fontId="30" fillId="25" borderId="12" xfId="76" applyFont="1" applyFill="1" applyBorder="1" applyAlignment="1">
      <alignment vertical="top" wrapText="1"/>
      <protection/>
    </xf>
    <xf numFmtId="0" fontId="23" fillId="25" borderId="0" xfId="76" applyFont="1" applyFill="1" applyAlignment="1">
      <alignment wrapText="1"/>
      <protection/>
    </xf>
    <xf numFmtId="4" fontId="23" fillId="25" borderId="22" xfId="76" applyNumberFormat="1" applyFont="1" applyFill="1" applyBorder="1" applyAlignment="1">
      <alignment horizontal="center"/>
      <protection/>
    </xf>
    <xf numFmtId="0" fontId="23" fillId="25" borderId="0" xfId="76" applyFont="1" applyFill="1" applyAlignment="1">
      <alignment/>
      <protection/>
    </xf>
    <xf numFmtId="0" fontId="23" fillId="25" borderId="12" xfId="76" applyFont="1" applyFill="1" applyBorder="1" applyAlignment="1">
      <alignment horizontal="center" vertical="center" wrapText="1"/>
      <protection/>
    </xf>
    <xf numFmtId="0" fontId="23" fillId="25" borderId="13" xfId="76" applyFont="1" applyFill="1" applyBorder="1" applyAlignment="1">
      <alignment horizontal="right"/>
      <protection/>
    </xf>
    <xf numFmtId="4" fontId="23" fillId="25" borderId="13" xfId="76" applyNumberFormat="1" applyFont="1" applyFill="1" applyBorder="1" applyAlignment="1">
      <alignment horizontal="center" vertical="center"/>
      <protection/>
    </xf>
    <xf numFmtId="0" fontId="23" fillId="25" borderId="0" xfId="76" applyFont="1" applyFill="1" applyAlignment="1">
      <alignment horizontal="right" vertical="center"/>
      <protection/>
    </xf>
    <xf numFmtId="4" fontId="23" fillId="25" borderId="0" xfId="76" applyNumberFormat="1" applyFont="1" applyFill="1">
      <alignment wrapText="1"/>
      <protection/>
    </xf>
    <xf numFmtId="0" fontId="28" fillId="24" borderId="12" xfId="75" applyFont="1" applyFill="1" applyBorder="1" applyAlignment="1">
      <alignment horizontal="center"/>
      <protection/>
    </xf>
    <xf numFmtId="4" fontId="30" fillId="25" borderId="12" xfId="75" applyNumberFormat="1" applyFont="1" applyFill="1" applyBorder="1" applyAlignment="1">
      <alignment horizontal="center"/>
      <protection/>
    </xf>
    <xf numFmtId="0" fontId="23" fillId="25" borderId="27" xfId="75" applyFont="1" applyFill="1" applyBorder="1" applyAlignment="1">
      <alignment horizontal="left" vertical="center" wrapText="1"/>
      <protection/>
    </xf>
    <xf numFmtId="4" fontId="30" fillId="25" borderId="12" xfId="75" applyNumberFormat="1" applyFont="1" applyFill="1" applyBorder="1" applyAlignment="1">
      <alignment horizontal="center" wrapText="1"/>
      <protection/>
    </xf>
    <xf numFmtId="0" fontId="23" fillId="25" borderId="0" xfId="75" applyFont="1" applyFill="1" applyAlignment="1">
      <alignment wrapText="1"/>
      <protection/>
    </xf>
    <xf numFmtId="0" fontId="23" fillId="25" borderId="12" xfId="75" applyFont="1" applyFill="1" applyBorder="1" applyAlignment="1">
      <alignment horizontal="left" wrapText="1"/>
      <protection/>
    </xf>
    <xf numFmtId="0" fontId="23" fillId="25" borderId="12" xfId="75" applyFont="1" applyFill="1" applyBorder="1" applyAlignment="1">
      <alignment horizontal="left"/>
      <protection/>
    </xf>
    <xf numFmtId="0" fontId="30" fillId="25" borderId="19" xfId="75" applyFont="1" applyFill="1" applyBorder="1" applyAlignment="1">
      <alignment horizontal="left" vertical="center" wrapText="1"/>
      <protection/>
    </xf>
    <xf numFmtId="4" fontId="30" fillId="25" borderId="19" xfId="75" applyNumberFormat="1" applyFont="1" applyFill="1" applyBorder="1" applyAlignment="1">
      <alignment horizontal="center"/>
      <protection/>
    </xf>
    <xf numFmtId="0" fontId="23" fillId="25" borderId="27" xfId="75" applyFont="1" applyFill="1" applyBorder="1" applyAlignment="1">
      <alignment wrapText="1"/>
      <protection/>
    </xf>
    <xf numFmtId="0" fontId="28" fillId="10" borderId="0" xfId="75" applyFont="1" applyFill="1" applyAlignment="1">
      <alignment horizontal="center" wrapText="1"/>
      <protection/>
    </xf>
    <xf numFmtId="0" fontId="23" fillId="25" borderId="12" xfId="75" applyFont="1" applyFill="1" applyBorder="1" applyAlignment="1">
      <alignment horizontal="justify" wrapText="1"/>
      <protection/>
    </xf>
    <xf numFmtId="0" fontId="23" fillId="25" borderId="13" xfId="75" applyFont="1" applyFill="1" applyBorder="1">
      <alignment wrapText="1"/>
      <protection/>
    </xf>
    <xf numFmtId="0" fontId="23" fillId="25" borderId="13" xfId="75" applyFont="1" applyFill="1" applyBorder="1" applyAlignment="1">
      <alignment wrapText="1"/>
      <protection/>
    </xf>
    <xf numFmtId="0" fontId="23" fillId="25" borderId="12" xfId="75" applyFont="1" applyFill="1" applyBorder="1" applyAlignment="1">
      <alignment horizontal="center" vertical="center" wrapText="1"/>
      <protection/>
    </xf>
    <xf numFmtId="0" fontId="7" fillId="25" borderId="0" xfId="75" applyFont="1" applyFill="1">
      <alignment wrapText="1"/>
      <protection/>
    </xf>
    <xf numFmtId="0" fontId="23" fillId="25" borderId="13" xfId="75" applyFont="1" applyFill="1" applyBorder="1" applyAlignment="1">
      <alignment horizontal="left" vertical="center" wrapText="1"/>
      <protection/>
    </xf>
    <xf numFmtId="0" fontId="23" fillId="25" borderId="13" xfId="75" applyFont="1" applyFill="1" applyBorder="1" applyAlignment="1">
      <alignment horizontal="center" vertical="center"/>
      <protection/>
    </xf>
    <xf numFmtId="4" fontId="23" fillId="25" borderId="13" xfId="75" applyNumberFormat="1" applyFont="1" applyFill="1" applyBorder="1" applyAlignment="1">
      <alignment horizontal="center" vertical="center"/>
      <protection/>
    </xf>
    <xf numFmtId="0" fontId="28" fillId="24" borderId="13" xfId="75" applyFont="1" applyFill="1" applyBorder="1" applyAlignment="1">
      <alignment horizontal="center" vertical="center" wrapText="1"/>
      <protection/>
    </xf>
    <xf numFmtId="0" fontId="28" fillId="24" borderId="12" xfId="75" applyFont="1" applyFill="1" applyBorder="1" applyAlignment="1">
      <alignment horizontal="center" vertical="center" wrapText="1" readingOrder="1"/>
      <protection/>
    </xf>
    <xf numFmtId="0" fontId="28" fillId="24" borderId="0" xfId="76" applyFont="1" applyFill="1" applyBorder="1" applyAlignment="1">
      <alignment horizontal="center" wrapText="1"/>
      <protection/>
    </xf>
    <xf numFmtId="0" fontId="28" fillId="10" borderId="0" xfId="76" applyFont="1" applyFill="1" applyBorder="1" applyAlignment="1">
      <alignment horizontal="center" wrapText="1"/>
      <protection/>
    </xf>
    <xf numFmtId="0" fontId="28" fillId="24" borderId="19" xfId="76" applyFont="1" applyFill="1" applyBorder="1" applyAlignment="1">
      <alignment horizontal="center" wrapText="1"/>
      <protection/>
    </xf>
    <xf numFmtId="0" fontId="23" fillId="25" borderId="19" xfId="76" applyFont="1" applyFill="1" applyBorder="1" applyAlignment="1">
      <alignment horizontal="right"/>
      <protection/>
    </xf>
    <xf numFmtId="0" fontId="28" fillId="25" borderId="19" xfId="76" applyFont="1" applyFill="1" applyBorder="1" applyAlignment="1">
      <alignment horizontal="right"/>
      <protection/>
    </xf>
    <xf numFmtId="0" fontId="28" fillId="25" borderId="19" xfId="76" applyFont="1" applyFill="1" applyBorder="1" applyAlignment="1">
      <alignment horizontal="center"/>
      <protection/>
    </xf>
    <xf numFmtId="4" fontId="28" fillId="25" borderId="19" xfId="76" applyNumberFormat="1" applyFont="1" applyFill="1" applyBorder="1" applyAlignment="1">
      <alignment horizontal="center"/>
      <protection/>
    </xf>
    <xf numFmtId="0" fontId="23" fillId="25" borderId="22" xfId="75" applyNumberFormat="1" applyFont="1" applyFill="1" applyBorder="1" applyAlignment="1">
      <alignment wrapText="1"/>
      <protection/>
    </xf>
    <xf numFmtId="0" fontId="35" fillId="25" borderId="12" xfId="75" applyNumberFormat="1" applyFont="1" applyFill="1" applyBorder="1" applyAlignment="1">
      <alignment horizontal="center"/>
      <protection/>
    </xf>
    <xf numFmtId="4" fontId="23" fillId="25" borderId="22" xfId="75" applyNumberFormat="1" applyFont="1" applyFill="1" applyBorder="1" applyAlignment="1">
      <alignment horizontal="center"/>
      <protection/>
    </xf>
    <xf numFmtId="0" fontId="23" fillId="25" borderId="27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left" vertical="center" wrapText="1"/>
    </xf>
    <xf numFmtId="0" fontId="28" fillId="24" borderId="31" xfId="76" applyFont="1" applyFill="1" applyBorder="1" applyAlignment="1">
      <alignment horizontal="center" wrapText="1"/>
      <protection/>
    </xf>
    <xf numFmtId="0" fontId="23" fillId="25" borderId="12" xfId="76" applyFont="1" applyFill="1" applyBorder="1" applyAlignment="1">
      <alignment horizontal="left" vertical="center" wrapText="1" shrinkToFit="1"/>
      <protection/>
    </xf>
    <xf numFmtId="0" fontId="7" fillId="25" borderId="0" xfId="76" applyFill="1" applyAlignment="1">
      <alignment/>
      <protection/>
    </xf>
    <xf numFmtId="0" fontId="28" fillId="24" borderId="12" xfId="76" applyFont="1" applyFill="1" applyBorder="1" applyAlignment="1">
      <alignment horizontal="center"/>
      <protection/>
    </xf>
    <xf numFmtId="0" fontId="23" fillId="25" borderId="19" xfId="76" applyFont="1" applyFill="1" applyBorder="1" applyAlignment="1">
      <alignment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/>
    </xf>
    <xf numFmtId="4" fontId="28" fillId="0" borderId="14" xfId="0" applyNumberFormat="1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6" xfId="0" applyFont="1" applyBorder="1" applyAlignment="1">
      <alignment horizontal="center" wrapText="1"/>
    </xf>
    <xf numFmtId="0" fontId="28" fillId="0" borderId="26" xfId="0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horizontal="right"/>
    </xf>
    <xf numFmtId="0" fontId="23" fillId="25" borderId="19" xfId="75" applyFont="1" applyFill="1" applyBorder="1" applyAlignment="1">
      <alignment horizontal="right"/>
      <protection/>
    </xf>
    <xf numFmtId="0" fontId="23" fillId="0" borderId="19" xfId="0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right"/>
    </xf>
    <xf numFmtId="0" fontId="23" fillId="0" borderId="19" xfId="0" applyFont="1" applyBorder="1" applyAlignment="1">
      <alignment wrapText="1"/>
    </xf>
    <xf numFmtId="4" fontId="23" fillId="0" borderId="19" xfId="0" applyNumberFormat="1" applyFont="1" applyFill="1" applyBorder="1" applyAlignment="1">
      <alignment horizontal="center"/>
    </xf>
    <xf numFmtId="0" fontId="23" fillId="0" borderId="19" xfId="0" applyFont="1" applyBorder="1" applyAlignment="1" quotePrefix="1">
      <alignment horizontal="left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0" fontId="23" fillId="0" borderId="12" xfId="0" applyFont="1" applyBorder="1" applyAlignment="1" quotePrefix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wrapText="1"/>
    </xf>
    <xf numFmtId="0" fontId="23" fillId="25" borderId="12" xfId="0" applyFont="1" applyFill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4" fontId="23" fillId="25" borderId="19" xfId="0" applyNumberFormat="1" applyFont="1" applyFill="1" applyBorder="1" applyAlignment="1">
      <alignment horizontal="center"/>
    </xf>
    <xf numFmtId="0" fontId="23" fillId="25" borderId="12" xfId="0" applyFont="1" applyFill="1" applyBorder="1" applyAlignment="1">
      <alignment horizontal="left" wrapText="1"/>
    </xf>
    <xf numFmtId="0" fontId="23" fillId="25" borderId="12" xfId="0" applyFont="1" applyFill="1" applyBorder="1" applyAlignment="1" quotePrefix="1">
      <alignment horizontal="left" wrapText="1"/>
    </xf>
    <xf numFmtId="0" fontId="23" fillId="25" borderId="19" xfId="0" applyFont="1" applyFill="1" applyBorder="1" applyAlignment="1" quotePrefix="1">
      <alignment horizontal="left" wrapText="1"/>
    </xf>
    <xf numFmtId="0" fontId="23" fillId="25" borderId="19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 horizontal="center" wrapText="1"/>
    </xf>
    <xf numFmtId="0" fontId="28" fillId="0" borderId="33" xfId="0" applyFont="1" applyBorder="1" applyAlignment="1">
      <alignment horizontal="center"/>
    </xf>
    <xf numFmtId="4" fontId="28" fillId="0" borderId="33" xfId="0" applyNumberFormat="1" applyFont="1" applyBorder="1" applyAlignment="1">
      <alignment horizontal="center"/>
    </xf>
    <xf numFmtId="4" fontId="28" fillId="0" borderId="34" xfId="0" applyNumberFormat="1" applyFont="1" applyBorder="1" applyAlignment="1">
      <alignment horizontal="center"/>
    </xf>
    <xf numFmtId="0" fontId="23" fillId="25" borderId="12" xfId="0" applyFont="1" applyFill="1" applyBorder="1" applyAlignment="1">
      <alignment/>
    </xf>
    <xf numFmtId="4" fontId="28" fillId="0" borderId="26" xfId="0" applyNumberFormat="1" applyFont="1" applyBorder="1" applyAlignment="1">
      <alignment horizontal="center"/>
    </xf>
    <xf numFmtId="0" fontId="28" fillId="0" borderId="12" xfId="0" applyFont="1" applyFill="1" applyBorder="1" applyAlignment="1">
      <alignment horizontal="right"/>
    </xf>
    <xf numFmtId="0" fontId="28" fillId="0" borderId="12" xfId="0" applyFon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0" fontId="23" fillId="0" borderId="27" xfId="0" applyFont="1" applyFill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right"/>
    </xf>
    <xf numFmtId="0" fontId="23" fillId="0" borderId="25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 wrapText="1"/>
    </xf>
    <xf numFmtId="0" fontId="23" fillId="0" borderId="12" xfId="0" applyFont="1" applyFill="1" applyBorder="1" applyAlignment="1">
      <alignment/>
    </xf>
    <xf numFmtId="0" fontId="28" fillId="24" borderId="12" xfId="0" applyFont="1" applyFill="1" applyBorder="1" applyAlignment="1">
      <alignment horizontal="center" wrapText="1"/>
    </xf>
    <xf numFmtId="0" fontId="28" fillId="24" borderId="19" xfId="0" applyFont="1" applyFill="1" applyBorder="1" applyAlignment="1">
      <alignment horizontal="center" wrapText="1"/>
    </xf>
    <xf numFmtId="0" fontId="28" fillId="25" borderId="19" xfId="75" applyFont="1" applyFill="1" applyBorder="1" applyAlignment="1">
      <alignment horizontal="right"/>
      <protection/>
    </xf>
    <xf numFmtId="0" fontId="28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 wrapText="1"/>
    </xf>
    <xf numFmtId="0" fontId="23" fillId="0" borderId="12" xfId="77" applyFont="1" applyFill="1" applyBorder="1" applyAlignment="1">
      <alignment horizontal="left" vertical="center" wrapText="1"/>
      <protection/>
    </xf>
    <xf numFmtId="0" fontId="23" fillId="0" borderId="12" xfId="77" applyFont="1" applyFill="1" applyBorder="1" applyAlignment="1">
      <alignment horizontal="center" vertical="center"/>
      <protection/>
    </xf>
    <xf numFmtId="1" fontId="23" fillId="0" borderId="12" xfId="77" applyNumberFormat="1" applyFont="1" applyFill="1" applyBorder="1" applyAlignment="1">
      <alignment horizontal="center" vertical="center"/>
      <protection/>
    </xf>
    <xf numFmtId="0" fontId="23" fillId="0" borderId="27" xfId="0" applyFont="1" applyFill="1" applyBorder="1" applyAlignment="1">
      <alignment horizontal="center" vertical="center"/>
    </xf>
    <xf numFmtId="0" fontId="23" fillId="25" borderId="31" xfId="76" applyFont="1" applyFill="1" applyBorder="1" applyAlignment="1">
      <alignment wrapText="1"/>
      <protection/>
    </xf>
    <xf numFmtId="0" fontId="23" fillId="0" borderId="30" xfId="75" applyFont="1" applyFill="1" applyBorder="1" applyAlignment="1">
      <alignment horizontal="left" vertical="center" wrapText="1"/>
      <protection/>
    </xf>
    <xf numFmtId="179" fontId="28" fillId="0" borderId="19" xfId="86" applyFont="1" applyFill="1" applyBorder="1" applyAlignment="1">
      <alignment horizontal="center"/>
    </xf>
    <xf numFmtId="179" fontId="28" fillId="24" borderId="19" xfId="86" applyFont="1" applyFill="1" applyBorder="1" applyAlignment="1">
      <alignment horizontal="center" wrapText="1"/>
    </xf>
    <xf numFmtId="179" fontId="37" fillId="0" borderId="19" xfId="86" applyFont="1" applyFill="1" applyBorder="1" applyAlignment="1">
      <alignment horizontal="center"/>
    </xf>
    <xf numFmtId="179" fontId="23" fillId="0" borderId="0" xfId="86" applyFont="1" applyFill="1" applyAlignment="1">
      <alignment wrapText="1"/>
    </xf>
    <xf numFmtId="4" fontId="23" fillId="0" borderId="12" xfId="76" applyNumberFormat="1" applyFont="1" applyBorder="1" applyAlignment="1">
      <alignment vertical="center" wrapText="1"/>
      <protection/>
    </xf>
    <xf numFmtId="0" fontId="34" fillId="0" borderId="19" xfId="76" applyFont="1" applyBorder="1" applyAlignment="1">
      <alignment horizontal="center" vertical="center"/>
      <protection/>
    </xf>
    <xf numFmtId="4" fontId="23" fillId="0" borderId="12" xfId="76" applyNumberFormat="1" applyFont="1" applyBorder="1" applyAlignment="1">
      <alignment horizontal="center" vertical="center"/>
      <protection/>
    </xf>
    <xf numFmtId="4" fontId="30" fillId="25" borderId="12" xfId="76" applyNumberFormat="1" applyFont="1" applyFill="1" applyBorder="1" applyAlignment="1">
      <alignment horizontal="center" vertical="center"/>
      <protection/>
    </xf>
    <xf numFmtId="4" fontId="30" fillId="25" borderId="12" xfId="75" applyNumberFormat="1" applyFont="1" applyFill="1" applyBorder="1" applyAlignment="1">
      <alignment horizontal="center" vertical="center"/>
      <protection/>
    </xf>
    <xf numFmtId="0" fontId="34" fillId="0" borderId="12" xfId="76" applyFont="1" applyBorder="1" applyAlignment="1">
      <alignment horizontal="center" vertical="center"/>
      <protection/>
    </xf>
    <xf numFmtId="4" fontId="23" fillId="0" borderId="13" xfId="76" applyNumberFormat="1" applyFont="1" applyFill="1" applyBorder="1" applyAlignment="1">
      <alignment horizontal="center" vertical="center"/>
      <protection/>
    </xf>
    <xf numFmtId="4" fontId="23" fillId="0" borderId="12" xfId="76" applyNumberFormat="1" applyFont="1" applyBorder="1" applyAlignment="1">
      <alignment horizontal="center" vertical="center" wrapText="1"/>
      <protection/>
    </xf>
    <xf numFmtId="0" fontId="23" fillId="25" borderId="24" xfId="75" applyFont="1" applyFill="1" applyBorder="1">
      <alignment wrapText="1"/>
      <protection/>
    </xf>
    <xf numFmtId="0" fontId="23" fillId="0" borderId="19" xfId="75" applyFont="1" applyFill="1" applyBorder="1" applyAlignment="1">
      <alignment/>
      <protection/>
    </xf>
    <xf numFmtId="0" fontId="23" fillId="0" borderId="27" xfId="76" applyFont="1" applyBorder="1">
      <alignment wrapText="1"/>
      <protection/>
    </xf>
    <xf numFmtId="0" fontId="23" fillId="0" borderId="27" xfId="76" applyFont="1" applyBorder="1" applyAlignment="1">
      <alignment wrapText="1"/>
      <protection/>
    </xf>
    <xf numFmtId="0" fontId="23" fillId="25" borderId="30" xfId="75" applyFont="1" applyFill="1" applyBorder="1" applyAlignment="1">
      <alignment horizontal="center"/>
      <protection/>
    </xf>
    <xf numFmtId="0" fontId="23" fillId="25" borderId="12" xfId="0" applyFont="1" applyFill="1" applyBorder="1" applyAlignment="1">
      <alignment horizontal="right"/>
    </xf>
    <xf numFmtId="0" fontId="23" fillId="0" borderId="12" xfId="75" applyFont="1" applyFill="1" applyBorder="1" applyAlignment="1">
      <alignment horizontal="right" shrinkToFit="1"/>
      <protection/>
    </xf>
    <xf numFmtId="0" fontId="23" fillId="0" borderId="12" xfId="75" applyFont="1" applyFill="1" applyBorder="1" applyAlignment="1">
      <alignment wrapText="1" shrinkToFit="1"/>
      <protection/>
    </xf>
    <xf numFmtId="0" fontId="23" fillId="0" borderId="12" xfId="75" applyFont="1" applyFill="1" applyBorder="1" applyAlignment="1">
      <alignment horizontal="center" vertical="center" wrapText="1" shrinkToFit="1"/>
      <protection/>
    </xf>
    <xf numFmtId="0" fontId="7" fillId="0" borderId="0" xfId="75" applyFill="1" applyAlignment="1">
      <alignment wrapText="1" shrinkToFit="1"/>
      <protection/>
    </xf>
    <xf numFmtId="0" fontId="23" fillId="0" borderId="0" xfId="75" applyFont="1" applyFill="1" applyBorder="1">
      <alignment wrapText="1"/>
      <protection/>
    </xf>
    <xf numFmtId="0" fontId="23" fillId="25" borderId="0" xfId="75" applyFont="1" applyFill="1" applyBorder="1">
      <alignment wrapText="1"/>
      <protection/>
    </xf>
    <xf numFmtId="0" fontId="23" fillId="25" borderId="12" xfId="76" applyFont="1" applyFill="1" applyBorder="1" applyAlignment="1">
      <alignment vertical="center" wrapText="1"/>
      <protection/>
    </xf>
    <xf numFmtId="0" fontId="23" fillId="25" borderId="12" xfId="76" applyFont="1" applyFill="1" applyBorder="1" applyAlignment="1">
      <alignment horizontal="center" vertical="center"/>
      <protection/>
    </xf>
    <xf numFmtId="0" fontId="23" fillId="25" borderId="24" xfId="76" applyFont="1" applyFill="1" applyBorder="1" applyAlignment="1">
      <alignment wrapText="1"/>
      <protection/>
    </xf>
    <xf numFmtId="4" fontId="23" fillId="25" borderId="24" xfId="76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19" xfId="76" applyFont="1" applyFill="1" applyBorder="1" applyAlignment="1">
      <alignment wrapText="1"/>
      <protection/>
    </xf>
    <xf numFmtId="0" fontId="23" fillId="0" borderId="12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23" fillId="0" borderId="19" xfId="75" applyFont="1" applyFill="1" applyBorder="1" applyAlignment="1">
      <alignment horizontal="left" vertical="center" wrapText="1"/>
      <protection/>
    </xf>
    <xf numFmtId="4" fontId="23" fillId="0" borderId="19" xfId="75" applyNumberFormat="1" applyFont="1" applyFill="1" applyBorder="1" applyAlignment="1">
      <alignment horizontal="center" wrapText="1"/>
      <protection/>
    </xf>
    <xf numFmtId="0" fontId="23" fillId="20" borderId="19" xfId="76" applyFont="1" applyFill="1" applyBorder="1" applyAlignment="1">
      <alignment horizontal="right"/>
      <protection/>
    </xf>
    <xf numFmtId="0" fontId="23" fillId="20" borderId="12" xfId="75" applyFont="1" applyFill="1" applyBorder="1" applyAlignment="1">
      <alignment horizontal="right"/>
      <protection/>
    </xf>
    <xf numFmtId="0" fontId="23" fillId="20" borderId="12" xfId="76" applyFont="1" applyFill="1" applyBorder="1" applyAlignment="1">
      <alignment horizontal="right" vertical="center"/>
      <protection/>
    </xf>
    <xf numFmtId="0" fontId="23" fillId="20" borderId="19" xfId="75" applyFont="1" applyFill="1" applyBorder="1" applyAlignment="1">
      <alignment horizontal="center"/>
      <protection/>
    </xf>
    <xf numFmtId="0" fontId="23" fillId="20" borderId="27" xfId="0" applyFont="1" applyFill="1" applyBorder="1" applyAlignment="1">
      <alignment horizontal="right"/>
    </xf>
    <xf numFmtId="0" fontId="23" fillId="20" borderId="19" xfId="75" applyFont="1" applyFill="1" applyBorder="1" applyAlignment="1">
      <alignment horizontal="right"/>
      <protection/>
    </xf>
    <xf numFmtId="0" fontId="23" fillId="25" borderId="0" xfId="75" applyFont="1" applyFill="1" applyAlignment="1">
      <alignment/>
      <protection/>
    </xf>
    <xf numFmtId="0" fontId="27" fillId="0" borderId="0" xfId="75" applyFont="1" applyFill="1" applyAlignment="1">
      <alignment horizontal="center"/>
      <protection/>
    </xf>
    <xf numFmtId="0" fontId="25" fillId="0" borderId="0" xfId="75" applyFont="1" applyFill="1" applyAlignment="1">
      <alignment horizontal="center" vertical="top" wrapText="1"/>
      <protection/>
    </xf>
    <xf numFmtId="0" fontId="26" fillId="0" borderId="0" xfId="75" applyFont="1" applyFill="1" applyAlignment="1">
      <alignment horizontal="center" wrapText="1"/>
      <protection/>
    </xf>
    <xf numFmtId="0" fontId="23" fillId="0" borderId="0" xfId="75" applyFont="1" applyFill="1" applyAlignment="1">
      <alignment/>
      <protection/>
    </xf>
    <xf numFmtId="0" fontId="24" fillId="0" borderId="0" xfId="75" applyFont="1" applyFill="1" applyAlignment="1">
      <alignment horizontal="center" vertical="top" wrapText="1"/>
      <protection/>
    </xf>
    <xf numFmtId="0" fontId="27" fillId="0" borderId="0" xfId="76" applyFont="1" applyFill="1" applyAlignment="1">
      <alignment horizontal="center"/>
      <protection/>
    </xf>
    <xf numFmtId="0" fontId="27" fillId="0" borderId="0" xfId="76" applyFont="1" applyAlignment="1">
      <alignment horizontal="center"/>
      <protection/>
    </xf>
    <xf numFmtId="0" fontId="25" fillId="0" borderId="0" xfId="76" applyFont="1" applyAlignment="1">
      <alignment horizontal="center" vertical="top" wrapText="1"/>
      <protection/>
    </xf>
    <xf numFmtId="0" fontId="26" fillId="0" borderId="0" xfId="76" applyFont="1" applyAlignment="1">
      <alignment horizontal="center" wrapText="1"/>
      <protection/>
    </xf>
    <xf numFmtId="3" fontId="23" fillId="0" borderId="12" xfId="75" applyNumberFormat="1" applyFont="1" applyFill="1" applyBorder="1" applyAlignment="1">
      <alignment horizontal="center" vertical="center"/>
      <protection/>
    </xf>
    <xf numFmtId="3" fontId="23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23" fillId="0" borderId="0" xfId="75" applyNumberFormat="1" applyFont="1" applyFill="1">
      <alignment wrapText="1"/>
      <protection/>
    </xf>
    <xf numFmtId="1" fontId="7" fillId="0" borderId="0" xfId="76" applyNumberFormat="1">
      <alignment wrapText="1"/>
      <protection/>
    </xf>
    <xf numFmtId="1" fontId="7" fillId="0" borderId="0" xfId="76" applyNumberFormat="1" applyFill="1">
      <alignment wrapText="1"/>
      <protection/>
    </xf>
    <xf numFmtId="3" fontId="23" fillId="0" borderId="0" xfId="75" applyNumberFormat="1" applyFont="1" applyFill="1" applyAlignment="1">
      <alignment horizontal="left"/>
      <protection/>
    </xf>
    <xf numFmtId="3" fontId="7" fillId="0" borderId="0" xfId="75" applyNumberFormat="1" applyFill="1">
      <alignment wrapText="1"/>
      <protection/>
    </xf>
    <xf numFmtId="3" fontId="23" fillId="0" borderId="0" xfId="75" applyNumberFormat="1" applyFont="1" applyFill="1">
      <alignment wrapText="1"/>
      <protection/>
    </xf>
    <xf numFmtId="1" fontId="23" fillId="0" borderId="12" xfId="75" applyNumberFormat="1" applyFont="1" applyFill="1" applyBorder="1" applyAlignment="1">
      <alignment horizontal="left" vertical="center" wrapText="1"/>
      <protection/>
    </xf>
    <xf numFmtId="1" fontId="23" fillId="0" borderId="0" xfId="76" applyNumberFormat="1" applyFont="1" applyAlignment="1">
      <alignment horizontal="left"/>
      <protection/>
    </xf>
    <xf numFmtId="1" fontId="23" fillId="0" borderId="0" xfId="76" applyNumberFormat="1" applyFont="1">
      <alignment wrapText="1"/>
      <protection/>
    </xf>
    <xf numFmtId="0" fontId="29" fillId="25" borderId="27" xfId="76" applyFont="1" applyFill="1" applyBorder="1" applyAlignment="1">
      <alignment horizontal="right" vertical="center"/>
      <protection/>
    </xf>
    <xf numFmtId="0" fontId="23" fillId="25" borderId="27" xfId="76" applyFont="1" applyFill="1" applyBorder="1" applyAlignment="1">
      <alignment horizontal="right" vertical="center"/>
      <protection/>
    </xf>
    <xf numFmtId="0" fontId="23" fillId="20" borderId="27" xfId="76" applyFont="1" applyFill="1" applyBorder="1" applyAlignment="1">
      <alignment horizontal="right" vertical="center"/>
      <protection/>
    </xf>
    <xf numFmtId="0" fontId="23" fillId="25" borderId="27" xfId="76" applyFont="1" applyFill="1" applyBorder="1" applyAlignment="1">
      <alignment horizontal="right"/>
      <protection/>
    </xf>
    <xf numFmtId="0" fontId="31" fillId="25" borderId="27" xfId="76" applyFont="1" applyFill="1" applyBorder="1" applyAlignment="1">
      <alignment horizontal="right"/>
      <protection/>
    </xf>
    <xf numFmtId="0" fontId="23" fillId="25" borderId="27" xfId="75" applyFont="1" applyFill="1" applyBorder="1" applyAlignment="1">
      <alignment horizontal="right"/>
      <protection/>
    </xf>
    <xf numFmtId="0" fontId="23" fillId="25" borderId="24" xfId="76" applyFont="1" applyFill="1" applyBorder="1" applyAlignment="1">
      <alignment horizontal="right" vertical="center"/>
      <protection/>
    </xf>
    <xf numFmtId="0" fontId="23" fillId="25" borderId="24" xfId="76" applyFont="1" applyFill="1" applyBorder="1" applyAlignment="1">
      <alignment horizontal="right"/>
      <protection/>
    </xf>
    <xf numFmtId="0" fontId="28" fillId="0" borderId="12" xfId="76" applyFont="1" applyBorder="1" applyAlignment="1">
      <alignment horizontal="center" wrapText="1"/>
      <protection/>
    </xf>
    <xf numFmtId="0" fontId="28" fillId="0" borderId="12" xfId="76" applyFont="1" applyBorder="1" applyAlignment="1">
      <alignment horizontal="center"/>
      <protection/>
    </xf>
    <xf numFmtId="4" fontId="28" fillId="0" borderId="12" xfId="76" applyNumberFormat="1" applyFont="1" applyBorder="1" applyAlignment="1">
      <alignment horizontal="center"/>
      <protection/>
    </xf>
    <xf numFmtId="1" fontId="23" fillId="0" borderId="12" xfId="76" applyNumberFormat="1" applyFont="1" applyBorder="1">
      <alignment wrapText="1"/>
      <protection/>
    </xf>
    <xf numFmtId="1" fontId="23" fillId="25" borderId="12" xfId="76" applyNumberFormat="1" applyFont="1" applyFill="1" applyBorder="1">
      <alignment wrapText="1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метка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Биология" xfId="74"/>
    <cellStyle name="Обычный_Прайс (ред. 01.04.2013) (от Александра)" xfId="75"/>
    <cellStyle name="Обычный_Прайс (ред. 01.04.2013)." xfId="76"/>
    <cellStyle name="Обычный_Прайс по кабинетам 2011г" xfId="77"/>
    <cellStyle name="Обычный_Химия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rodovedenie.ru/" TargetMode="External" /><Relationship Id="rId2" Type="http://schemas.openxmlformats.org/officeDocument/2006/relationships/hyperlink" Target="mailto:prirodovedenie@mail.ru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rodovedenie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rodovedenie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3"/>
  <sheetViews>
    <sheetView tabSelected="1" zoomScalePageLayoutView="0" workbookViewId="0" topLeftCell="A1">
      <selection activeCell="D592" sqref="D592"/>
    </sheetView>
  </sheetViews>
  <sheetFormatPr defaultColWidth="9.140625" defaultRowHeight="12.75"/>
  <cols>
    <col min="1" max="1" width="5.421875" style="205" customWidth="1"/>
    <col min="2" max="2" width="67.00390625" style="206" customWidth="1"/>
    <col min="3" max="3" width="10.28125" style="206" customWidth="1"/>
    <col min="4" max="4" width="8.57421875" style="157" customWidth="1"/>
    <col min="5" max="5" width="8.7109375" style="201" hidden="1" customWidth="1"/>
    <col min="6" max="6" width="11.140625" style="201" hidden="1" customWidth="1"/>
    <col min="7" max="7" width="63.00390625" style="157" hidden="1" customWidth="1"/>
    <col min="8" max="8" width="10.8515625" style="157" hidden="1" customWidth="1"/>
    <col min="9" max="9" width="10.57421875" style="157" customWidth="1"/>
    <col min="10" max="16384" width="9.140625" style="157" customWidth="1"/>
  </cols>
  <sheetData>
    <row r="1" spans="1:6" ht="15.75">
      <c r="A1" s="161"/>
      <c r="B1" s="161"/>
      <c r="C1" s="161"/>
      <c r="D1" s="163"/>
      <c r="E1" s="162"/>
      <c r="F1" s="162"/>
    </row>
    <row r="2" spans="1:6" ht="15">
      <c r="A2" s="164"/>
      <c r="B2" s="304" t="s">
        <v>2920</v>
      </c>
      <c r="C2" s="304"/>
      <c r="D2" s="165"/>
      <c r="E2" s="162"/>
      <c r="F2" s="162"/>
    </row>
    <row r="3" spans="1:6" ht="13.5" thickBot="1">
      <c r="A3" s="163"/>
      <c r="B3" s="163"/>
      <c r="C3" s="163"/>
      <c r="D3" s="163"/>
      <c r="E3" s="162"/>
      <c r="F3" s="162"/>
    </row>
    <row r="4" spans="1:6" ht="12.75">
      <c r="A4" s="166" t="s">
        <v>2921</v>
      </c>
      <c r="B4" s="167" t="s">
        <v>3925</v>
      </c>
      <c r="C4" s="167" t="s">
        <v>5065</v>
      </c>
      <c r="D4" s="167" t="s">
        <v>3926</v>
      </c>
      <c r="E4" s="168" t="s">
        <v>3927</v>
      </c>
      <c r="F4" s="169" t="s">
        <v>3928</v>
      </c>
    </row>
    <row r="5" spans="1:6" ht="13.5" thickBot="1">
      <c r="A5" s="170"/>
      <c r="B5" s="170"/>
      <c r="C5" s="170"/>
      <c r="D5" s="171"/>
      <c r="E5" s="172"/>
      <c r="F5" s="173"/>
    </row>
    <row r="6" spans="1:6" ht="12.75">
      <c r="A6" s="174"/>
      <c r="B6" s="300" t="s">
        <v>2603</v>
      </c>
      <c r="C6" s="300"/>
      <c r="D6" s="176"/>
      <c r="E6" s="177"/>
      <c r="F6" s="177"/>
    </row>
    <row r="7" spans="1:8" ht="12.75">
      <c r="A7" s="179" t="s">
        <v>2922</v>
      </c>
      <c r="B7" s="180" t="s">
        <v>2923</v>
      </c>
      <c r="C7" s="180">
        <f>E7*1.45</f>
        <v>2175</v>
      </c>
      <c r="D7" s="181">
        <v>15</v>
      </c>
      <c r="E7" s="182">
        <v>1500</v>
      </c>
      <c r="F7" s="182">
        <f aca="true" t="shared" si="0" ref="F7:F26">D7*E7</f>
        <v>22500</v>
      </c>
      <c r="H7" s="157">
        <f>E7*1.45</f>
        <v>2175</v>
      </c>
    </row>
    <row r="8" spans="1:8" ht="12.75">
      <c r="A8" s="179" t="s">
        <v>2924</v>
      </c>
      <c r="B8" s="180" t="s">
        <v>2925</v>
      </c>
      <c r="C8" s="180">
        <f aca="true" t="shared" si="1" ref="C8:C71">E8*1.45</f>
        <v>2175</v>
      </c>
      <c r="D8" s="181">
        <v>15</v>
      </c>
      <c r="E8" s="182">
        <v>1500</v>
      </c>
      <c r="F8" s="182">
        <f t="shared" si="0"/>
        <v>22500</v>
      </c>
      <c r="H8" s="157">
        <f aca="true" t="shared" si="2" ref="H8:H71">E8*1.45</f>
        <v>2175</v>
      </c>
    </row>
    <row r="9" spans="1:8" ht="12.75">
      <c r="A9" s="179" t="s">
        <v>2926</v>
      </c>
      <c r="B9" s="180" t="s">
        <v>2628</v>
      </c>
      <c r="C9" s="180">
        <f t="shared" si="1"/>
        <v>2175</v>
      </c>
      <c r="D9" s="181">
        <v>15</v>
      </c>
      <c r="E9" s="182">
        <v>1500</v>
      </c>
      <c r="F9" s="182">
        <f t="shared" si="0"/>
        <v>22500</v>
      </c>
      <c r="H9" s="157">
        <f t="shared" si="2"/>
        <v>2175</v>
      </c>
    </row>
    <row r="10" spans="1:8" ht="12.75">
      <c r="A10" s="179" t="s">
        <v>2629</v>
      </c>
      <c r="B10" s="180" t="s">
        <v>503</v>
      </c>
      <c r="C10" s="180">
        <f t="shared" si="1"/>
        <v>2175</v>
      </c>
      <c r="D10" s="181">
        <v>15</v>
      </c>
      <c r="E10" s="182">
        <v>1500</v>
      </c>
      <c r="F10" s="182">
        <f t="shared" si="0"/>
        <v>22500</v>
      </c>
      <c r="H10" s="157">
        <f t="shared" si="2"/>
        <v>2175</v>
      </c>
    </row>
    <row r="11" spans="1:8" ht="12.75">
      <c r="A11" s="179" t="s">
        <v>506</v>
      </c>
      <c r="B11" s="180" t="s">
        <v>507</v>
      </c>
      <c r="C11" s="180">
        <f t="shared" si="1"/>
        <v>2175</v>
      </c>
      <c r="D11" s="181">
        <v>15</v>
      </c>
      <c r="E11" s="182">
        <v>1500</v>
      </c>
      <c r="F11" s="182">
        <f t="shared" si="0"/>
        <v>22500</v>
      </c>
      <c r="H11" s="157">
        <f t="shared" si="2"/>
        <v>2175</v>
      </c>
    </row>
    <row r="12" spans="1:8" ht="12.75">
      <c r="A12" s="179" t="s">
        <v>504</v>
      </c>
      <c r="B12" s="180" t="s">
        <v>505</v>
      </c>
      <c r="C12" s="180">
        <f t="shared" si="1"/>
        <v>2175</v>
      </c>
      <c r="D12" s="181">
        <v>15</v>
      </c>
      <c r="E12" s="182">
        <v>1500</v>
      </c>
      <c r="F12" s="182">
        <f t="shared" si="0"/>
        <v>22500</v>
      </c>
      <c r="H12" s="157">
        <f t="shared" si="2"/>
        <v>2175</v>
      </c>
    </row>
    <row r="13" spans="1:8" ht="12.75">
      <c r="A13" s="179" t="s">
        <v>508</v>
      </c>
      <c r="B13" s="180" t="s">
        <v>509</v>
      </c>
      <c r="C13" s="180">
        <f t="shared" si="1"/>
        <v>2175</v>
      </c>
      <c r="D13" s="181">
        <v>15</v>
      </c>
      <c r="E13" s="182">
        <v>1500</v>
      </c>
      <c r="F13" s="182">
        <f t="shared" si="0"/>
        <v>22500</v>
      </c>
      <c r="H13" s="157">
        <f t="shared" si="2"/>
        <v>2175</v>
      </c>
    </row>
    <row r="14" spans="1:8" ht="12.75">
      <c r="A14" s="179" t="s">
        <v>510</v>
      </c>
      <c r="B14" s="180" t="s">
        <v>511</v>
      </c>
      <c r="C14" s="180">
        <f t="shared" si="1"/>
        <v>1305</v>
      </c>
      <c r="D14" s="181">
        <v>15</v>
      </c>
      <c r="E14" s="182">
        <v>900</v>
      </c>
      <c r="F14" s="182">
        <f t="shared" si="0"/>
        <v>13500</v>
      </c>
      <c r="H14" s="157">
        <f t="shared" si="2"/>
        <v>1305</v>
      </c>
    </row>
    <row r="15" spans="1:8" ht="12.75">
      <c r="A15" s="179" t="s">
        <v>512</v>
      </c>
      <c r="B15" s="180" t="s">
        <v>513</v>
      </c>
      <c r="C15" s="180">
        <f t="shared" si="1"/>
        <v>1305</v>
      </c>
      <c r="D15" s="181">
        <v>15</v>
      </c>
      <c r="E15" s="182">
        <v>900</v>
      </c>
      <c r="F15" s="182">
        <f t="shared" si="0"/>
        <v>13500</v>
      </c>
      <c r="H15" s="157">
        <f t="shared" si="2"/>
        <v>1305</v>
      </c>
    </row>
    <row r="16" spans="1:8" ht="12.75">
      <c r="A16" s="179" t="s">
        <v>514</v>
      </c>
      <c r="B16" s="180" t="s">
        <v>515</v>
      </c>
      <c r="C16" s="180">
        <f t="shared" si="1"/>
        <v>1305</v>
      </c>
      <c r="D16" s="181">
        <v>15</v>
      </c>
      <c r="E16" s="182">
        <v>900</v>
      </c>
      <c r="F16" s="182">
        <f t="shared" si="0"/>
        <v>13500</v>
      </c>
      <c r="H16" s="157">
        <f t="shared" si="2"/>
        <v>1305</v>
      </c>
    </row>
    <row r="17" spans="1:8" ht="12.75">
      <c r="A17" s="179" t="s">
        <v>516</v>
      </c>
      <c r="B17" s="180" t="s">
        <v>517</v>
      </c>
      <c r="C17" s="180">
        <f t="shared" si="1"/>
        <v>1305</v>
      </c>
      <c r="D17" s="181">
        <v>15</v>
      </c>
      <c r="E17" s="182">
        <v>900</v>
      </c>
      <c r="F17" s="182">
        <f t="shared" si="0"/>
        <v>13500</v>
      </c>
      <c r="H17" s="157">
        <f t="shared" si="2"/>
        <v>1305</v>
      </c>
    </row>
    <row r="18" spans="1:8" ht="12.75">
      <c r="A18" s="179" t="s">
        <v>3738</v>
      </c>
      <c r="B18" s="180" t="s">
        <v>3739</v>
      </c>
      <c r="C18" s="180">
        <f t="shared" si="1"/>
        <v>1305</v>
      </c>
      <c r="D18" s="181">
        <v>15</v>
      </c>
      <c r="E18" s="182">
        <v>900</v>
      </c>
      <c r="F18" s="182">
        <f t="shared" si="0"/>
        <v>13500</v>
      </c>
      <c r="H18" s="157">
        <f t="shared" si="2"/>
        <v>1305</v>
      </c>
    </row>
    <row r="19" spans="1:8" ht="12.75">
      <c r="A19" s="179" t="s">
        <v>518</v>
      </c>
      <c r="B19" s="180" t="s">
        <v>3737</v>
      </c>
      <c r="C19" s="180">
        <f t="shared" si="1"/>
        <v>1305</v>
      </c>
      <c r="D19" s="181">
        <v>15</v>
      </c>
      <c r="E19" s="182">
        <v>900</v>
      </c>
      <c r="F19" s="182">
        <f t="shared" si="0"/>
        <v>13500</v>
      </c>
      <c r="H19" s="157">
        <f t="shared" si="2"/>
        <v>1305</v>
      </c>
    </row>
    <row r="20" spans="1:8" ht="12.75">
      <c r="A20" s="179" t="s">
        <v>3740</v>
      </c>
      <c r="B20" s="180" t="s">
        <v>3741</v>
      </c>
      <c r="C20" s="180">
        <f t="shared" si="1"/>
        <v>1305</v>
      </c>
      <c r="D20" s="181">
        <v>15</v>
      </c>
      <c r="E20" s="182">
        <v>900</v>
      </c>
      <c r="F20" s="182">
        <f t="shared" si="0"/>
        <v>13500</v>
      </c>
      <c r="H20" s="157">
        <f t="shared" si="2"/>
        <v>1305</v>
      </c>
    </row>
    <row r="21" spans="1:8" ht="12.75">
      <c r="A21" s="179" t="s">
        <v>3753</v>
      </c>
      <c r="B21" s="180" t="s">
        <v>3754</v>
      </c>
      <c r="C21" s="180">
        <f t="shared" si="1"/>
        <v>2175</v>
      </c>
      <c r="D21" s="181">
        <v>15</v>
      </c>
      <c r="E21" s="182">
        <v>1500</v>
      </c>
      <c r="F21" s="182">
        <f t="shared" si="0"/>
        <v>22500</v>
      </c>
      <c r="H21" s="157">
        <f t="shared" si="2"/>
        <v>2175</v>
      </c>
    </row>
    <row r="22" spans="1:8" ht="12.75">
      <c r="A22" s="179" t="s">
        <v>3744</v>
      </c>
      <c r="B22" s="180" t="s">
        <v>3745</v>
      </c>
      <c r="C22" s="180">
        <f t="shared" si="1"/>
        <v>1305</v>
      </c>
      <c r="D22" s="181">
        <v>15</v>
      </c>
      <c r="E22" s="182">
        <v>900</v>
      </c>
      <c r="F22" s="182">
        <f t="shared" si="0"/>
        <v>13500</v>
      </c>
      <c r="H22" s="157">
        <f t="shared" si="2"/>
        <v>1305</v>
      </c>
    </row>
    <row r="23" spans="1:8" ht="12.75">
      <c r="A23" s="179" t="s">
        <v>3746</v>
      </c>
      <c r="B23" s="180" t="s">
        <v>3747</v>
      </c>
      <c r="C23" s="180">
        <f t="shared" si="1"/>
        <v>1305</v>
      </c>
      <c r="D23" s="181">
        <v>15</v>
      </c>
      <c r="E23" s="182">
        <v>900</v>
      </c>
      <c r="F23" s="182">
        <f t="shared" si="0"/>
        <v>13500</v>
      </c>
      <c r="H23" s="157">
        <f t="shared" si="2"/>
        <v>1305</v>
      </c>
    </row>
    <row r="24" spans="1:8" ht="12.75">
      <c r="A24" s="179" t="s">
        <v>3748</v>
      </c>
      <c r="B24" s="180" t="s">
        <v>3749</v>
      </c>
      <c r="C24" s="180">
        <f t="shared" si="1"/>
        <v>2175</v>
      </c>
      <c r="D24" s="181">
        <v>15</v>
      </c>
      <c r="E24" s="182">
        <v>1500</v>
      </c>
      <c r="F24" s="182">
        <f t="shared" si="0"/>
        <v>22500</v>
      </c>
      <c r="H24" s="157">
        <f t="shared" si="2"/>
        <v>2175</v>
      </c>
    </row>
    <row r="25" spans="1:8" ht="12.75">
      <c r="A25" s="179" t="s">
        <v>3750</v>
      </c>
      <c r="B25" s="180" t="s">
        <v>3743</v>
      </c>
      <c r="C25" s="180">
        <f t="shared" si="1"/>
        <v>1305</v>
      </c>
      <c r="D25" s="181">
        <v>15</v>
      </c>
      <c r="E25" s="182">
        <v>900</v>
      </c>
      <c r="F25" s="182">
        <f t="shared" si="0"/>
        <v>13500</v>
      </c>
      <c r="H25" s="157">
        <f t="shared" si="2"/>
        <v>1305</v>
      </c>
    </row>
    <row r="26" spans="1:8" ht="12.75">
      <c r="A26" s="179" t="s">
        <v>3751</v>
      </c>
      <c r="B26" s="180" t="s">
        <v>3752</v>
      </c>
      <c r="C26" s="180">
        <f t="shared" si="1"/>
        <v>2175</v>
      </c>
      <c r="D26" s="181">
        <v>15</v>
      </c>
      <c r="E26" s="182">
        <v>1500</v>
      </c>
      <c r="F26" s="182">
        <f t="shared" si="0"/>
        <v>22500</v>
      </c>
      <c r="H26" s="157">
        <f t="shared" si="2"/>
        <v>2175</v>
      </c>
    </row>
    <row r="27" spans="1:8" ht="12.75">
      <c r="A27" s="174"/>
      <c r="B27" s="300" t="s">
        <v>2604</v>
      </c>
      <c r="C27" s="180">
        <f t="shared" si="1"/>
        <v>0</v>
      </c>
      <c r="D27" s="176"/>
      <c r="E27" s="177"/>
      <c r="F27" s="177"/>
      <c r="H27" s="157">
        <f t="shared" si="2"/>
        <v>0</v>
      </c>
    </row>
    <row r="28" spans="1:8" ht="12.75">
      <c r="A28" s="179" t="s">
        <v>3755</v>
      </c>
      <c r="B28" s="180" t="s">
        <v>3756</v>
      </c>
      <c r="C28" s="504">
        <f t="shared" si="1"/>
        <v>1232.5</v>
      </c>
      <c r="D28" s="181">
        <v>1</v>
      </c>
      <c r="E28" s="182">
        <v>850</v>
      </c>
      <c r="F28" s="182">
        <f aca="true" t="shared" si="3" ref="F28:F42">D28*E28</f>
        <v>850</v>
      </c>
      <c r="H28" s="157">
        <f t="shared" si="2"/>
        <v>1232.5</v>
      </c>
    </row>
    <row r="29" spans="1:8" ht="12.75">
      <c r="A29" s="179" t="s">
        <v>3757</v>
      </c>
      <c r="B29" s="180" t="s">
        <v>3758</v>
      </c>
      <c r="C29" s="504">
        <f t="shared" si="1"/>
        <v>1319.5</v>
      </c>
      <c r="D29" s="181">
        <v>1</v>
      </c>
      <c r="E29" s="182">
        <v>910</v>
      </c>
      <c r="F29" s="182">
        <f t="shared" si="3"/>
        <v>910</v>
      </c>
      <c r="H29" s="157">
        <f t="shared" si="2"/>
        <v>1319.5</v>
      </c>
    </row>
    <row r="30" spans="1:8" ht="12.75">
      <c r="A30" s="179" t="s">
        <v>3761</v>
      </c>
      <c r="B30" s="180" t="s">
        <v>3762</v>
      </c>
      <c r="C30" s="504">
        <f t="shared" si="1"/>
        <v>1450</v>
      </c>
      <c r="D30" s="181">
        <v>1</v>
      </c>
      <c r="E30" s="182">
        <v>1000</v>
      </c>
      <c r="F30" s="182">
        <f t="shared" si="3"/>
        <v>1000</v>
      </c>
      <c r="H30" s="157">
        <f t="shared" si="2"/>
        <v>1450</v>
      </c>
    </row>
    <row r="31" spans="1:8" ht="12.75">
      <c r="A31" s="179" t="s">
        <v>3763</v>
      </c>
      <c r="B31" s="180" t="s">
        <v>3764</v>
      </c>
      <c r="C31" s="504">
        <f t="shared" si="1"/>
        <v>1319.5</v>
      </c>
      <c r="D31" s="181">
        <v>1</v>
      </c>
      <c r="E31" s="182">
        <v>910</v>
      </c>
      <c r="F31" s="182">
        <f t="shared" si="3"/>
        <v>910</v>
      </c>
      <c r="H31" s="157">
        <f t="shared" si="2"/>
        <v>1319.5</v>
      </c>
    </row>
    <row r="32" spans="1:8" ht="12.75">
      <c r="A32" s="179" t="s">
        <v>3765</v>
      </c>
      <c r="B32" s="180" t="s">
        <v>3766</v>
      </c>
      <c r="C32" s="504">
        <f t="shared" si="1"/>
        <v>1319.5</v>
      </c>
      <c r="D32" s="181">
        <v>1</v>
      </c>
      <c r="E32" s="182">
        <v>910</v>
      </c>
      <c r="F32" s="182">
        <f t="shared" si="3"/>
        <v>910</v>
      </c>
      <c r="H32" s="157">
        <f t="shared" si="2"/>
        <v>1319.5</v>
      </c>
    </row>
    <row r="33" spans="1:8" ht="12.75">
      <c r="A33" s="179" t="s">
        <v>3767</v>
      </c>
      <c r="B33" s="180" t="s">
        <v>3768</v>
      </c>
      <c r="C33" s="504">
        <f t="shared" si="1"/>
        <v>1450</v>
      </c>
      <c r="D33" s="181">
        <v>1</v>
      </c>
      <c r="E33" s="182">
        <v>1000</v>
      </c>
      <c r="F33" s="182">
        <f t="shared" si="3"/>
        <v>1000</v>
      </c>
      <c r="H33" s="157">
        <f t="shared" si="2"/>
        <v>1450</v>
      </c>
    </row>
    <row r="34" spans="1:8" ht="12.75">
      <c r="A34" s="179" t="s">
        <v>3769</v>
      </c>
      <c r="B34" s="180" t="s">
        <v>3770</v>
      </c>
      <c r="C34" s="504">
        <f t="shared" si="1"/>
        <v>1319.5</v>
      </c>
      <c r="D34" s="181">
        <v>1</v>
      </c>
      <c r="E34" s="182">
        <v>910</v>
      </c>
      <c r="F34" s="182">
        <f t="shared" si="3"/>
        <v>910</v>
      </c>
      <c r="H34" s="157">
        <f t="shared" si="2"/>
        <v>1319.5</v>
      </c>
    </row>
    <row r="35" spans="1:8" ht="12.75">
      <c r="A35" s="179" t="s">
        <v>3771</v>
      </c>
      <c r="B35" s="180" t="s">
        <v>1733</v>
      </c>
      <c r="C35" s="504">
        <f t="shared" si="1"/>
        <v>2465</v>
      </c>
      <c r="D35" s="181">
        <v>1</v>
      </c>
      <c r="E35" s="182">
        <v>1700</v>
      </c>
      <c r="F35" s="182">
        <f t="shared" si="3"/>
        <v>1700</v>
      </c>
      <c r="H35" s="157">
        <f t="shared" si="2"/>
        <v>2465</v>
      </c>
    </row>
    <row r="36" spans="1:8" ht="12.75">
      <c r="A36" s="179" t="s">
        <v>3772</v>
      </c>
      <c r="B36" s="180" t="s">
        <v>3773</v>
      </c>
      <c r="C36" s="504">
        <f t="shared" si="1"/>
        <v>2102.5</v>
      </c>
      <c r="D36" s="181">
        <v>1</v>
      </c>
      <c r="E36" s="182">
        <v>1450</v>
      </c>
      <c r="F36" s="182">
        <f t="shared" si="3"/>
        <v>1450</v>
      </c>
      <c r="H36" s="157">
        <f t="shared" si="2"/>
        <v>2102.5</v>
      </c>
    </row>
    <row r="37" spans="1:8" ht="12.75">
      <c r="A37" s="179" t="s">
        <v>3774</v>
      </c>
      <c r="B37" s="180" t="s">
        <v>3775</v>
      </c>
      <c r="C37" s="504">
        <f t="shared" si="1"/>
        <v>1319.5</v>
      </c>
      <c r="D37" s="181">
        <v>1</v>
      </c>
      <c r="E37" s="182">
        <v>910</v>
      </c>
      <c r="F37" s="182">
        <f t="shared" si="3"/>
        <v>910</v>
      </c>
      <c r="H37" s="157">
        <f t="shared" si="2"/>
        <v>1319.5</v>
      </c>
    </row>
    <row r="38" spans="1:8" ht="12.75">
      <c r="A38" s="179" t="s">
        <v>3776</v>
      </c>
      <c r="B38" s="180" t="s">
        <v>3777</v>
      </c>
      <c r="C38" s="504">
        <f t="shared" si="1"/>
        <v>1450</v>
      </c>
      <c r="D38" s="181">
        <v>1</v>
      </c>
      <c r="E38" s="182">
        <v>1000</v>
      </c>
      <c r="F38" s="182">
        <f t="shared" si="3"/>
        <v>1000</v>
      </c>
      <c r="H38" s="157">
        <f t="shared" si="2"/>
        <v>1450</v>
      </c>
    </row>
    <row r="39" spans="1:8" ht="12.75">
      <c r="A39" s="179" t="s">
        <v>3780</v>
      </c>
      <c r="B39" s="180" t="s">
        <v>3781</v>
      </c>
      <c r="C39" s="504">
        <f t="shared" si="1"/>
        <v>3190</v>
      </c>
      <c r="D39" s="181">
        <v>1</v>
      </c>
      <c r="E39" s="182">
        <v>2200</v>
      </c>
      <c r="F39" s="182">
        <f t="shared" si="3"/>
        <v>2200</v>
      </c>
      <c r="H39" s="157">
        <f t="shared" si="2"/>
        <v>3190</v>
      </c>
    </row>
    <row r="40" spans="1:8" ht="12.75">
      <c r="A40" s="179" t="s">
        <v>3779</v>
      </c>
      <c r="B40" s="180" t="s">
        <v>4192</v>
      </c>
      <c r="C40" s="504">
        <f t="shared" si="1"/>
        <v>1319.5</v>
      </c>
      <c r="D40" s="181">
        <v>1</v>
      </c>
      <c r="E40" s="182">
        <v>910</v>
      </c>
      <c r="F40" s="182">
        <f t="shared" si="3"/>
        <v>910</v>
      </c>
      <c r="H40" s="157">
        <f t="shared" si="2"/>
        <v>1319.5</v>
      </c>
    </row>
    <row r="41" spans="1:8" ht="12.75">
      <c r="A41" s="179" t="s">
        <v>3759</v>
      </c>
      <c r="B41" s="180" t="s">
        <v>3760</v>
      </c>
      <c r="C41" s="504">
        <f t="shared" si="1"/>
        <v>1450</v>
      </c>
      <c r="D41" s="181">
        <v>1</v>
      </c>
      <c r="E41" s="182">
        <v>1000</v>
      </c>
      <c r="F41" s="182">
        <f t="shared" si="3"/>
        <v>1000</v>
      </c>
      <c r="H41" s="157">
        <f t="shared" si="2"/>
        <v>1450</v>
      </c>
    </row>
    <row r="42" spans="1:8" ht="12.75">
      <c r="A42" s="179" t="s">
        <v>3778</v>
      </c>
      <c r="B42" s="180" t="s">
        <v>1734</v>
      </c>
      <c r="C42" s="504">
        <f t="shared" si="1"/>
        <v>2827.5</v>
      </c>
      <c r="D42" s="181">
        <v>1</v>
      </c>
      <c r="E42" s="182">
        <v>1950</v>
      </c>
      <c r="F42" s="182">
        <f t="shared" si="3"/>
        <v>1950</v>
      </c>
      <c r="H42" s="157">
        <f t="shared" si="2"/>
        <v>2827.5</v>
      </c>
    </row>
    <row r="43" spans="1:8" ht="12.75">
      <c r="A43" s="174"/>
      <c r="B43" s="300" t="s">
        <v>3782</v>
      </c>
      <c r="C43" s="180">
        <f t="shared" si="1"/>
        <v>0</v>
      </c>
      <c r="D43" s="176"/>
      <c r="E43" s="177"/>
      <c r="F43" s="177"/>
      <c r="H43" s="157">
        <f t="shared" si="2"/>
        <v>0</v>
      </c>
    </row>
    <row r="44" spans="1:8" ht="12.75">
      <c r="A44" s="179" t="s">
        <v>3783</v>
      </c>
      <c r="B44" s="180" t="s">
        <v>3784</v>
      </c>
      <c r="C44" s="180">
        <f t="shared" si="1"/>
        <v>870</v>
      </c>
      <c r="D44" s="181">
        <v>15</v>
      </c>
      <c r="E44" s="183">
        <v>600</v>
      </c>
      <c r="F44" s="182">
        <f aca="true" t="shared" si="4" ref="F44:F63">D44*E44</f>
        <v>9000</v>
      </c>
      <c r="H44" s="157">
        <f t="shared" si="2"/>
        <v>870</v>
      </c>
    </row>
    <row r="45" spans="1:8" ht="12.75">
      <c r="A45" s="179" t="s">
        <v>3785</v>
      </c>
      <c r="B45" s="180" t="s">
        <v>3786</v>
      </c>
      <c r="C45" s="504">
        <f t="shared" si="1"/>
        <v>1232.5</v>
      </c>
      <c r="D45" s="181">
        <v>1</v>
      </c>
      <c r="E45" s="183">
        <v>850</v>
      </c>
      <c r="F45" s="182">
        <f t="shared" si="4"/>
        <v>850</v>
      </c>
      <c r="H45" s="157">
        <f t="shared" si="2"/>
        <v>1232.5</v>
      </c>
    </row>
    <row r="46" spans="1:8" ht="12.75">
      <c r="A46" s="179" t="s">
        <v>3789</v>
      </c>
      <c r="B46" s="180" t="s">
        <v>22</v>
      </c>
      <c r="C46" s="504">
        <f t="shared" si="1"/>
        <v>667</v>
      </c>
      <c r="D46" s="181">
        <v>1</v>
      </c>
      <c r="E46" s="182">
        <v>460</v>
      </c>
      <c r="F46" s="182">
        <f t="shared" si="4"/>
        <v>460</v>
      </c>
      <c r="H46" s="157">
        <f t="shared" si="2"/>
        <v>667</v>
      </c>
    </row>
    <row r="47" spans="1:8" ht="12.75">
      <c r="A47" s="179" t="s">
        <v>25</v>
      </c>
      <c r="B47" s="180" t="s">
        <v>1278</v>
      </c>
      <c r="C47" s="504">
        <f t="shared" si="1"/>
        <v>1015</v>
      </c>
      <c r="D47" s="181">
        <v>15</v>
      </c>
      <c r="E47" s="182">
        <v>700</v>
      </c>
      <c r="F47" s="182">
        <f t="shared" si="4"/>
        <v>10500</v>
      </c>
      <c r="H47" s="157">
        <f t="shared" si="2"/>
        <v>1015</v>
      </c>
    </row>
    <row r="48" spans="1:8" ht="12.75">
      <c r="A48" s="179" t="s">
        <v>23</v>
      </c>
      <c r="B48" s="180" t="s">
        <v>24</v>
      </c>
      <c r="C48" s="504">
        <f t="shared" si="1"/>
        <v>761.25</v>
      </c>
      <c r="D48" s="181">
        <v>1</v>
      </c>
      <c r="E48" s="182">
        <v>525</v>
      </c>
      <c r="F48" s="182">
        <f t="shared" si="4"/>
        <v>525</v>
      </c>
      <c r="H48" s="157">
        <f t="shared" si="2"/>
        <v>761.25</v>
      </c>
    </row>
    <row r="49" spans="1:8" ht="12.75">
      <c r="A49" s="179" t="s">
        <v>26</v>
      </c>
      <c r="B49" s="180" t="s">
        <v>3111</v>
      </c>
      <c r="C49" s="504">
        <f t="shared" si="1"/>
        <v>1087.5</v>
      </c>
      <c r="D49" s="181">
        <v>1</v>
      </c>
      <c r="E49" s="182">
        <v>750</v>
      </c>
      <c r="F49" s="182">
        <f t="shared" si="4"/>
        <v>750</v>
      </c>
      <c r="H49" s="157">
        <f t="shared" si="2"/>
        <v>1087.5</v>
      </c>
    </row>
    <row r="50" spans="1:8" ht="12.75">
      <c r="A50" s="179" t="s">
        <v>91</v>
      </c>
      <c r="B50" s="180" t="s">
        <v>92</v>
      </c>
      <c r="C50" s="504">
        <f t="shared" si="1"/>
        <v>2102.5</v>
      </c>
      <c r="D50" s="181">
        <v>3</v>
      </c>
      <c r="E50" s="182">
        <v>1450</v>
      </c>
      <c r="F50" s="182">
        <f t="shared" si="4"/>
        <v>4350</v>
      </c>
      <c r="H50" s="157">
        <f t="shared" si="2"/>
        <v>2102.5</v>
      </c>
    </row>
    <row r="51" spans="1:8" ht="12.75">
      <c r="A51" s="179" t="s">
        <v>114</v>
      </c>
      <c r="B51" s="180" t="s">
        <v>115</v>
      </c>
      <c r="C51" s="504">
        <f t="shared" si="1"/>
        <v>1377.5</v>
      </c>
      <c r="D51" s="181">
        <v>1</v>
      </c>
      <c r="E51" s="182">
        <v>950</v>
      </c>
      <c r="F51" s="182">
        <f t="shared" si="4"/>
        <v>950</v>
      </c>
      <c r="H51" s="157">
        <f t="shared" si="2"/>
        <v>1377.5</v>
      </c>
    </row>
    <row r="52" spans="1:8" ht="12.75">
      <c r="A52" s="179" t="s">
        <v>93</v>
      </c>
      <c r="B52" s="180" t="s">
        <v>94</v>
      </c>
      <c r="C52" s="504">
        <f t="shared" si="1"/>
        <v>1087.5</v>
      </c>
      <c r="D52" s="181">
        <v>1</v>
      </c>
      <c r="E52" s="182">
        <v>750</v>
      </c>
      <c r="F52" s="182">
        <f t="shared" si="4"/>
        <v>750</v>
      </c>
      <c r="H52" s="157">
        <f t="shared" si="2"/>
        <v>1087.5</v>
      </c>
    </row>
    <row r="53" spans="1:8" ht="12.75">
      <c r="A53" s="179" t="s">
        <v>95</v>
      </c>
      <c r="B53" s="180" t="s">
        <v>4189</v>
      </c>
      <c r="C53" s="504">
        <f t="shared" si="1"/>
        <v>870</v>
      </c>
      <c r="D53" s="181">
        <v>15</v>
      </c>
      <c r="E53" s="182">
        <v>600</v>
      </c>
      <c r="F53" s="182">
        <f t="shared" si="4"/>
        <v>9000</v>
      </c>
      <c r="H53" s="157">
        <f t="shared" si="2"/>
        <v>870</v>
      </c>
    </row>
    <row r="54" spans="1:8" s="273" customFormat="1" ht="12.75">
      <c r="A54" s="269" t="s">
        <v>113</v>
      </c>
      <c r="B54" s="270" t="s">
        <v>116</v>
      </c>
      <c r="C54" s="504">
        <f t="shared" si="1"/>
        <v>580</v>
      </c>
      <c r="D54" s="271">
        <v>1</v>
      </c>
      <c r="E54" s="272">
        <v>400</v>
      </c>
      <c r="F54" s="272">
        <f t="shared" si="4"/>
        <v>400</v>
      </c>
      <c r="H54" s="157">
        <f t="shared" si="2"/>
        <v>580</v>
      </c>
    </row>
    <row r="55" spans="1:8" ht="12.75">
      <c r="A55" s="179" t="s">
        <v>96</v>
      </c>
      <c r="B55" s="180" t="s">
        <v>97</v>
      </c>
      <c r="C55" s="504">
        <f t="shared" si="1"/>
        <v>761.25</v>
      </c>
      <c r="D55" s="181">
        <v>15</v>
      </c>
      <c r="E55" s="182">
        <v>525</v>
      </c>
      <c r="F55" s="182">
        <f t="shared" si="4"/>
        <v>7875</v>
      </c>
      <c r="H55" s="157">
        <f t="shared" si="2"/>
        <v>761.25</v>
      </c>
    </row>
    <row r="56" spans="1:8" ht="12.75">
      <c r="A56" s="179" t="s">
        <v>100</v>
      </c>
      <c r="B56" s="180" t="s">
        <v>101</v>
      </c>
      <c r="C56" s="504">
        <f t="shared" si="1"/>
        <v>1435.5</v>
      </c>
      <c r="D56" s="181">
        <v>15</v>
      </c>
      <c r="E56" s="182">
        <v>990</v>
      </c>
      <c r="F56" s="182">
        <f t="shared" si="4"/>
        <v>14850</v>
      </c>
      <c r="H56" s="157">
        <f t="shared" si="2"/>
        <v>1435.5</v>
      </c>
    </row>
    <row r="57" spans="1:8" ht="12.75">
      <c r="A57" s="179" t="s">
        <v>98</v>
      </c>
      <c r="B57" s="180" t="s">
        <v>99</v>
      </c>
      <c r="C57" s="504">
        <f t="shared" si="1"/>
        <v>681.5</v>
      </c>
      <c r="D57" s="181">
        <v>1</v>
      </c>
      <c r="E57" s="182">
        <v>470</v>
      </c>
      <c r="F57" s="182">
        <f t="shared" si="4"/>
        <v>470</v>
      </c>
      <c r="H57" s="157">
        <f t="shared" si="2"/>
        <v>681.5</v>
      </c>
    </row>
    <row r="58" spans="1:8" ht="12.75">
      <c r="A58" s="179" t="s">
        <v>103</v>
      </c>
      <c r="B58" s="180" t="s">
        <v>104</v>
      </c>
      <c r="C58" s="504">
        <f t="shared" si="1"/>
        <v>1305</v>
      </c>
      <c r="D58" s="181">
        <v>1</v>
      </c>
      <c r="E58" s="182">
        <v>900</v>
      </c>
      <c r="F58" s="182">
        <f t="shared" si="4"/>
        <v>900</v>
      </c>
      <c r="H58" s="157">
        <f t="shared" si="2"/>
        <v>1305</v>
      </c>
    </row>
    <row r="59" spans="1:8" ht="12.75">
      <c r="A59" s="179" t="s">
        <v>105</v>
      </c>
      <c r="B59" s="180" t="s">
        <v>106</v>
      </c>
      <c r="C59" s="504">
        <f t="shared" si="1"/>
        <v>667</v>
      </c>
      <c r="D59" s="181">
        <v>1</v>
      </c>
      <c r="E59" s="182">
        <v>460</v>
      </c>
      <c r="F59" s="182">
        <f t="shared" si="4"/>
        <v>460</v>
      </c>
      <c r="H59" s="157">
        <f t="shared" si="2"/>
        <v>667</v>
      </c>
    </row>
    <row r="60" spans="1:8" ht="12.75">
      <c r="A60" s="179" t="s">
        <v>109</v>
      </c>
      <c r="B60" s="180" t="s">
        <v>110</v>
      </c>
      <c r="C60" s="504">
        <f t="shared" si="1"/>
        <v>667</v>
      </c>
      <c r="D60" s="181">
        <v>1</v>
      </c>
      <c r="E60" s="182">
        <v>460</v>
      </c>
      <c r="F60" s="182">
        <f t="shared" si="4"/>
        <v>460</v>
      </c>
      <c r="H60" s="157">
        <f t="shared" si="2"/>
        <v>667</v>
      </c>
    </row>
    <row r="61" spans="1:8" ht="12.75">
      <c r="A61" s="179" t="s">
        <v>111</v>
      </c>
      <c r="B61" s="180" t="s">
        <v>112</v>
      </c>
      <c r="C61" s="504">
        <f t="shared" si="1"/>
        <v>935.25</v>
      </c>
      <c r="D61" s="181">
        <v>1</v>
      </c>
      <c r="E61" s="182">
        <v>645</v>
      </c>
      <c r="F61" s="182">
        <f t="shared" si="4"/>
        <v>645</v>
      </c>
      <c r="H61" s="157">
        <f t="shared" si="2"/>
        <v>935.25</v>
      </c>
    </row>
    <row r="62" spans="1:8" ht="12.75">
      <c r="A62" s="179" t="s">
        <v>3787</v>
      </c>
      <c r="B62" s="180" t="s">
        <v>3431</v>
      </c>
      <c r="C62" s="504">
        <f t="shared" si="1"/>
        <v>333.5</v>
      </c>
      <c r="D62" s="181">
        <v>15</v>
      </c>
      <c r="E62" s="183">
        <v>230</v>
      </c>
      <c r="F62" s="182">
        <f t="shared" si="4"/>
        <v>3450</v>
      </c>
      <c r="H62" s="157">
        <f t="shared" si="2"/>
        <v>333.5</v>
      </c>
    </row>
    <row r="63" spans="1:8" ht="12.75">
      <c r="A63" s="257" t="s">
        <v>3788</v>
      </c>
      <c r="B63" s="184" t="s">
        <v>3433</v>
      </c>
      <c r="C63" s="504">
        <f t="shared" si="1"/>
        <v>333.5</v>
      </c>
      <c r="D63" s="181">
        <v>15</v>
      </c>
      <c r="E63" s="183">
        <v>230</v>
      </c>
      <c r="F63" s="182">
        <f t="shared" si="4"/>
        <v>3450</v>
      </c>
      <c r="H63" s="157">
        <f t="shared" si="2"/>
        <v>333.5</v>
      </c>
    </row>
    <row r="64" spans="1:8" ht="12.75">
      <c r="A64" s="174"/>
      <c r="B64" s="300" t="s">
        <v>2605</v>
      </c>
      <c r="C64" s="504">
        <f t="shared" si="1"/>
        <v>0</v>
      </c>
      <c r="D64" s="176"/>
      <c r="E64" s="177"/>
      <c r="F64" s="177"/>
      <c r="H64" s="157">
        <f t="shared" si="2"/>
        <v>0</v>
      </c>
    </row>
    <row r="65" spans="1:8" s="273" customFormat="1" ht="12.75">
      <c r="A65" s="269" t="s">
        <v>102</v>
      </c>
      <c r="B65" s="270" t="s">
        <v>2851</v>
      </c>
      <c r="C65" s="504">
        <f t="shared" si="1"/>
        <v>1435.5</v>
      </c>
      <c r="D65" s="271">
        <v>1</v>
      </c>
      <c r="E65" s="182">
        <v>990</v>
      </c>
      <c r="F65" s="272">
        <f>D65*E65</f>
        <v>990</v>
      </c>
      <c r="G65" s="274"/>
      <c r="H65" s="157">
        <f t="shared" si="2"/>
        <v>1435.5</v>
      </c>
    </row>
    <row r="66" spans="1:8" s="273" customFormat="1" ht="12.75">
      <c r="A66" s="269" t="s">
        <v>107</v>
      </c>
      <c r="B66" s="275" t="s">
        <v>2850</v>
      </c>
      <c r="C66" s="504">
        <f t="shared" si="1"/>
        <v>1435.5</v>
      </c>
      <c r="D66" s="276">
        <v>1</v>
      </c>
      <c r="E66" s="182">
        <v>990</v>
      </c>
      <c r="F66" s="277">
        <v>800</v>
      </c>
      <c r="G66" s="274"/>
      <c r="H66" s="157">
        <f t="shared" si="2"/>
        <v>1435.5</v>
      </c>
    </row>
    <row r="67" spans="1:8" ht="12.75">
      <c r="A67" s="179" t="s">
        <v>173</v>
      </c>
      <c r="B67" s="180" t="s">
        <v>174</v>
      </c>
      <c r="C67" s="504">
        <f t="shared" si="1"/>
        <v>1435.5</v>
      </c>
      <c r="D67" s="181">
        <v>1</v>
      </c>
      <c r="E67" s="182">
        <v>990</v>
      </c>
      <c r="F67" s="182">
        <f aca="true" t="shared" si="5" ref="F67:F74">D67*E67</f>
        <v>990</v>
      </c>
      <c r="G67" s="156"/>
      <c r="H67" s="157">
        <f t="shared" si="2"/>
        <v>1435.5</v>
      </c>
    </row>
    <row r="68" spans="1:8" ht="12.75">
      <c r="A68" s="179" t="s">
        <v>171</v>
      </c>
      <c r="B68" s="180" t="s">
        <v>172</v>
      </c>
      <c r="C68" s="504">
        <f t="shared" si="1"/>
        <v>1435.5</v>
      </c>
      <c r="D68" s="181">
        <v>1</v>
      </c>
      <c r="E68" s="182">
        <v>990</v>
      </c>
      <c r="F68" s="182">
        <f t="shared" si="5"/>
        <v>990</v>
      </c>
      <c r="G68" s="156"/>
      <c r="H68" s="157">
        <f t="shared" si="2"/>
        <v>1435.5</v>
      </c>
    </row>
    <row r="69" spans="1:8" ht="14.25" customHeight="1">
      <c r="A69" s="179" t="s">
        <v>175</v>
      </c>
      <c r="B69" s="180" t="s">
        <v>4367</v>
      </c>
      <c r="C69" s="504">
        <f t="shared" si="1"/>
        <v>1435.5</v>
      </c>
      <c r="D69" s="181">
        <v>1</v>
      </c>
      <c r="E69" s="182">
        <v>990</v>
      </c>
      <c r="F69" s="182">
        <f t="shared" si="5"/>
        <v>990</v>
      </c>
      <c r="H69" s="157">
        <f t="shared" si="2"/>
        <v>1435.5</v>
      </c>
    </row>
    <row r="70" spans="1:8" ht="26.25">
      <c r="A70" s="179" t="s">
        <v>4368</v>
      </c>
      <c r="B70" s="180" t="s">
        <v>4369</v>
      </c>
      <c r="C70" s="504">
        <f t="shared" si="1"/>
        <v>1435.5</v>
      </c>
      <c r="D70" s="181">
        <v>1</v>
      </c>
      <c r="E70" s="182">
        <v>990</v>
      </c>
      <c r="F70" s="182">
        <f t="shared" si="5"/>
        <v>990</v>
      </c>
      <c r="H70" s="157">
        <f t="shared" si="2"/>
        <v>1435.5</v>
      </c>
    </row>
    <row r="71" spans="1:8" ht="15" customHeight="1">
      <c r="A71" s="179" t="s">
        <v>4370</v>
      </c>
      <c r="B71" s="180" t="s">
        <v>4371</v>
      </c>
      <c r="C71" s="504">
        <f t="shared" si="1"/>
        <v>1435.5</v>
      </c>
      <c r="D71" s="181">
        <v>1</v>
      </c>
      <c r="E71" s="182">
        <v>990</v>
      </c>
      <c r="F71" s="182">
        <f t="shared" si="5"/>
        <v>990</v>
      </c>
      <c r="H71" s="157">
        <f t="shared" si="2"/>
        <v>1435.5</v>
      </c>
    </row>
    <row r="72" spans="1:8" ht="12.75">
      <c r="A72" s="179" t="s">
        <v>4372</v>
      </c>
      <c r="B72" s="180" t="s">
        <v>4076</v>
      </c>
      <c r="C72" s="504">
        <f aca="true" t="shared" si="6" ref="C72:C135">E72*1.45</f>
        <v>1435.5</v>
      </c>
      <c r="D72" s="181">
        <v>1</v>
      </c>
      <c r="E72" s="182">
        <v>990</v>
      </c>
      <c r="F72" s="182">
        <f t="shared" si="5"/>
        <v>990</v>
      </c>
      <c r="H72" s="157">
        <f aca="true" t="shared" si="7" ref="H72:H135">E72*1.45</f>
        <v>1435.5</v>
      </c>
    </row>
    <row r="73" spans="1:8" ht="12.75">
      <c r="A73" s="179" t="s">
        <v>4079</v>
      </c>
      <c r="B73" s="180" t="s">
        <v>4080</v>
      </c>
      <c r="C73" s="504">
        <f t="shared" si="6"/>
        <v>1435.5</v>
      </c>
      <c r="D73" s="181">
        <v>1</v>
      </c>
      <c r="E73" s="182">
        <v>990</v>
      </c>
      <c r="F73" s="182">
        <f t="shared" si="5"/>
        <v>990</v>
      </c>
      <c r="H73" s="157">
        <f t="shared" si="7"/>
        <v>1435.5</v>
      </c>
    </row>
    <row r="74" spans="1:8" ht="12.75">
      <c r="A74" s="179" t="s">
        <v>4077</v>
      </c>
      <c r="B74" s="184" t="s">
        <v>4078</v>
      </c>
      <c r="C74" s="504">
        <f t="shared" si="6"/>
        <v>1435.5</v>
      </c>
      <c r="D74" s="181">
        <v>1</v>
      </c>
      <c r="E74" s="182">
        <v>990</v>
      </c>
      <c r="F74" s="182">
        <f t="shared" si="5"/>
        <v>990</v>
      </c>
      <c r="H74" s="157">
        <f t="shared" si="7"/>
        <v>1435.5</v>
      </c>
    </row>
    <row r="75" spans="1:8" ht="12.75">
      <c r="A75" s="174"/>
      <c r="B75" s="300" t="s">
        <v>2606</v>
      </c>
      <c r="C75" s="504">
        <f t="shared" si="6"/>
        <v>0</v>
      </c>
      <c r="D75" s="176"/>
      <c r="E75" s="177"/>
      <c r="F75" s="177"/>
      <c r="H75" s="157">
        <f t="shared" si="7"/>
        <v>0</v>
      </c>
    </row>
    <row r="76" spans="1:8" ht="12.75">
      <c r="A76" s="179" t="s">
        <v>2852</v>
      </c>
      <c r="B76" s="180" t="s">
        <v>2853</v>
      </c>
      <c r="C76" s="504">
        <f t="shared" si="6"/>
        <v>5785.5</v>
      </c>
      <c r="D76" s="181">
        <v>1</v>
      </c>
      <c r="E76" s="182">
        <v>3990</v>
      </c>
      <c r="F76" s="182">
        <f>D76*E76</f>
        <v>3990</v>
      </c>
      <c r="H76" s="157">
        <f t="shared" si="7"/>
        <v>5785.5</v>
      </c>
    </row>
    <row r="77" spans="1:8" ht="12.75">
      <c r="A77" s="179" t="s">
        <v>3887</v>
      </c>
      <c r="B77" s="180" t="s">
        <v>3888</v>
      </c>
      <c r="C77" s="504">
        <f t="shared" si="6"/>
        <v>5785.5</v>
      </c>
      <c r="D77" s="181">
        <v>1</v>
      </c>
      <c r="E77" s="182">
        <v>3990</v>
      </c>
      <c r="F77" s="182">
        <f>D77*E77</f>
        <v>3990</v>
      </c>
      <c r="H77" s="157">
        <f t="shared" si="7"/>
        <v>5785.5</v>
      </c>
    </row>
    <row r="78" spans="1:8" ht="12.75">
      <c r="A78" s="179" t="s">
        <v>2854</v>
      </c>
      <c r="B78" s="180" t="s">
        <v>3884</v>
      </c>
      <c r="C78" s="504">
        <f t="shared" si="6"/>
        <v>5785.5</v>
      </c>
      <c r="D78" s="181">
        <v>1</v>
      </c>
      <c r="E78" s="182">
        <v>3990</v>
      </c>
      <c r="F78" s="182">
        <f>D78*E78</f>
        <v>3990</v>
      </c>
      <c r="H78" s="157">
        <f t="shared" si="7"/>
        <v>5785.5</v>
      </c>
    </row>
    <row r="79" spans="1:8" ht="12.75">
      <c r="A79" s="179" t="s">
        <v>3885</v>
      </c>
      <c r="B79" s="180" t="s">
        <v>3886</v>
      </c>
      <c r="C79" s="504">
        <f t="shared" si="6"/>
        <v>5785.5</v>
      </c>
      <c r="D79" s="181">
        <v>1</v>
      </c>
      <c r="E79" s="182">
        <v>3990</v>
      </c>
      <c r="F79" s="182">
        <f>D79*E79</f>
        <v>3990</v>
      </c>
      <c r="H79" s="157">
        <f t="shared" si="7"/>
        <v>5785.5</v>
      </c>
    </row>
    <row r="80" spans="1:8" ht="12.75">
      <c r="A80" s="246" t="s">
        <v>5027</v>
      </c>
      <c r="B80" s="477" t="s">
        <v>5021</v>
      </c>
      <c r="C80" s="504">
        <f t="shared" si="6"/>
        <v>1812.5</v>
      </c>
      <c r="D80" s="174">
        <v>15</v>
      </c>
      <c r="E80" s="247">
        <v>1250</v>
      </c>
      <c r="F80" s="247">
        <v>18750</v>
      </c>
      <c r="H80" s="157">
        <f t="shared" si="7"/>
        <v>1812.5</v>
      </c>
    </row>
    <row r="81" spans="1:8" ht="12.75">
      <c r="A81" s="174"/>
      <c r="B81" s="300" t="s">
        <v>2607</v>
      </c>
      <c r="C81" s="504">
        <f t="shared" si="6"/>
        <v>0</v>
      </c>
      <c r="D81" s="176"/>
      <c r="E81" s="177"/>
      <c r="F81" s="177"/>
      <c r="H81" s="157">
        <f t="shared" si="7"/>
        <v>0</v>
      </c>
    </row>
    <row r="82" spans="1:8" ht="12.75">
      <c r="A82" s="179" t="s">
        <v>2473</v>
      </c>
      <c r="B82" s="180" t="s">
        <v>2474</v>
      </c>
      <c r="C82" s="504">
        <f t="shared" si="6"/>
        <v>1102</v>
      </c>
      <c r="D82" s="181">
        <v>15</v>
      </c>
      <c r="E82" s="182">
        <v>760</v>
      </c>
      <c r="F82" s="182">
        <f aca="true" t="shared" si="8" ref="F82:F116">D82*E82</f>
        <v>11400</v>
      </c>
      <c r="H82" s="157">
        <f t="shared" si="7"/>
        <v>1102</v>
      </c>
    </row>
    <row r="83" spans="1:8" ht="12.75">
      <c r="A83" s="179" t="s">
        <v>2475</v>
      </c>
      <c r="B83" s="180" t="s">
        <v>2058</v>
      </c>
      <c r="C83" s="504">
        <f t="shared" si="6"/>
        <v>928</v>
      </c>
      <c r="D83" s="181">
        <v>15</v>
      </c>
      <c r="E83" s="182">
        <v>640</v>
      </c>
      <c r="F83" s="182">
        <f t="shared" si="8"/>
        <v>9600</v>
      </c>
      <c r="H83" s="157">
        <f t="shared" si="7"/>
        <v>928</v>
      </c>
    </row>
    <row r="84" spans="1:8" ht="12.75">
      <c r="A84" s="179" t="s">
        <v>2059</v>
      </c>
      <c r="B84" s="180" t="s">
        <v>4036</v>
      </c>
      <c r="C84" s="504">
        <f t="shared" si="6"/>
        <v>1914</v>
      </c>
      <c r="D84" s="181">
        <v>1</v>
      </c>
      <c r="E84" s="182">
        <v>1320</v>
      </c>
      <c r="F84" s="182">
        <f t="shared" si="8"/>
        <v>1320</v>
      </c>
      <c r="H84" s="157">
        <f t="shared" si="7"/>
        <v>1914</v>
      </c>
    </row>
    <row r="85" spans="1:8" ht="12.75">
      <c r="A85" s="179" t="s">
        <v>2060</v>
      </c>
      <c r="B85" s="180" t="s">
        <v>4040</v>
      </c>
      <c r="C85" s="504">
        <f t="shared" si="6"/>
        <v>797.5</v>
      </c>
      <c r="D85" s="181">
        <v>15</v>
      </c>
      <c r="E85" s="182">
        <v>550</v>
      </c>
      <c r="F85" s="182">
        <f t="shared" si="8"/>
        <v>8250</v>
      </c>
      <c r="H85" s="157">
        <f t="shared" si="7"/>
        <v>797.5</v>
      </c>
    </row>
    <row r="86" spans="1:8" ht="12.75">
      <c r="A86" s="179" t="s">
        <v>2061</v>
      </c>
      <c r="B86" s="180" t="s">
        <v>2062</v>
      </c>
      <c r="C86" s="504">
        <f t="shared" si="6"/>
        <v>855.5</v>
      </c>
      <c r="D86" s="181">
        <v>15</v>
      </c>
      <c r="E86" s="182">
        <v>590</v>
      </c>
      <c r="F86" s="182">
        <f t="shared" si="8"/>
        <v>8850</v>
      </c>
      <c r="H86" s="157">
        <f t="shared" si="7"/>
        <v>855.5</v>
      </c>
    </row>
    <row r="87" spans="1:8" ht="12.75">
      <c r="A87" s="179" t="s">
        <v>2064</v>
      </c>
      <c r="B87" s="180" t="s">
        <v>1427</v>
      </c>
      <c r="C87" s="504">
        <f t="shared" si="6"/>
        <v>797.5</v>
      </c>
      <c r="D87" s="181">
        <v>1</v>
      </c>
      <c r="E87" s="182">
        <v>550</v>
      </c>
      <c r="F87" s="182">
        <f t="shared" si="8"/>
        <v>550</v>
      </c>
      <c r="H87" s="157">
        <f t="shared" si="7"/>
        <v>797.5</v>
      </c>
    </row>
    <row r="88" spans="1:8" ht="12.75">
      <c r="A88" s="179" t="s">
        <v>2065</v>
      </c>
      <c r="B88" s="180" t="s">
        <v>537</v>
      </c>
      <c r="C88" s="504">
        <f t="shared" si="6"/>
        <v>1290.5</v>
      </c>
      <c r="D88" s="181">
        <v>1</v>
      </c>
      <c r="E88" s="182">
        <v>890</v>
      </c>
      <c r="F88" s="182">
        <f t="shared" si="8"/>
        <v>890</v>
      </c>
      <c r="H88" s="157">
        <f t="shared" si="7"/>
        <v>1290.5</v>
      </c>
    </row>
    <row r="89" spans="1:8" ht="12.75">
      <c r="A89" s="179" t="s">
        <v>2063</v>
      </c>
      <c r="B89" s="180" t="s">
        <v>4038</v>
      </c>
      <c r="C89" s="504">
        <f t="shared" si="6"/>
        <v>1087.5</v>
      </c>
      <c r="D89" s="181">
        <v>1</v>
      </c>
      <c r="E89" s="182">
        <v>750</v>
      </c>
      <c r="F89" s="182">
        <f t="shared" si="8"/>
        <v>750</v>
      </c>
      <c r="H89" s="157">
        <f t="shared" si="7"/>
        <v>1087.5</v>
      </c>
    </row>
    <row r="90" spans="1:8" ht="12.75">
      <c r="A90" s="179" t="s">
        <v>538</v>
      </c>
      <c r="B90" s="180" t="s">
        <v>539</v>
      </c>
      <c r="C90" s="504">
        <f t="shared" si="6"/>
        <v>797.5</v>
      </c>
      <c r="D90" s="181">
        <v>1</v>
      </c>
      <c r="E90" s="182">
        <v>550</v>
      </c>
      <c r="F90" s="182">
        <f t="shared" si="8"/>
        <v>550</v>
      </c>
      <c r="H90" s="157">
        <f t="shared" si="7"/>
        <v>797.5</v>
      </c>
    </row>
    <row r="91" spans="1:8" ht="12.75">
      <c r="A91" s="179" t="s">
        <v>540</v>
      </c>
      <c r="B91" s="180" t="s">
        <v>1433</v>
      </c>
      <c r="C91" s="504">
        <f t="shared" si="6"/>
        <v>1290.5</v>
      </c>
      <c r="D91" s="181">
        <v>1</v>
      </c>
      <c r="E91" s="182">
        <v>890</v>
      </c>
      <c r="F91" s="182">
        <f t="shared" si="8"/>
        <v>890</v>
      </c>
      <c r="H91" s="157">
        <f t="shared" si="7"/>
        <v>1290.5</v>
      </c>
    </row>
    <row r="92" spans="1:8" ht="12.75">
      <c r="A92" s="179" t="s">
        <v>541</v>
      </c>
      <c r="B92" s="180" t="s">
        <v>1435</v>
      </c>
      <c r="C92" s="504">
        <f t="shared" si="6"/>
        <v>1000.5</v>
      </c>
      <c r="D92" s="181">
        <v>1</v>
      </c>
      <c r="E92" s="182">
        <v>690</v>
      </c>
      <c r="F92" s="182">
        <f t="shared" si="8"/>
        <v>690</v>
      </c>
      <c r="H92" s="157">
        <f t="shared" si="7"/>
        <v>1000.5</v>
      </c>
    </row>
    <row r="93" spans="1:8" s="273" customFormat="1" ht="12.75">
      <c r="A93" s="278" t="s">
        <v>1156</v>
      </c>
      <c r="B93" s="291" t="s">
        <v>3158</v>
      </c>
      <c r="C93" s="504">
        <f t="shared" si="6"/>
        <v>311.75</v>
      </c>
      <c r="D93" s="278">
        <v>1</v>
      </c>
      <c r="E93" s="292">
        <v>215</v>
      </c>
      <c r="F93" s="272">
        <f t="shared" si="8"/>
        <v>215</v>
      </c>
      <c r="H93" s="157">
        <f t="shared" si="7"/>
        <v>311.75</v>
      </c>
    </row>
    <row r="94" spans="1:8" s="273" customFormat="1" ht="12.75">
      <c r="A94" s="278" t="s">
        <v>1158</v>
      </c>
      <c r="B94" s="291" t="s">
        <v>3160</v>
      </c>
      <c r="C94" s="504">
        <f t="shared" si="6"/>
        <v>311.75</v>
      </c>
      <c r="D94" s="278">
        <v>1</v>
      </c>
      <c r="E94" s="292">
        <v>215</v>
      </c>
      <c r="F94" s="272">
        <f t="shared" si="8"/>
        <v>215</v>
      </c>
      <c r="H94" s="157">
        <f t="shared" si="7"/>
        <v>311.75</v>
      </c>
    </row>
    <row r="95" spans="1:8" s="273" customFormat="1" ht="12.75">
      <c r="A95" s="278" t="s">
        <v>1160</v>
      </c>
      <c r="B95" s="291" t="s">
        <v>1735</v>
      </c>
      <c r="C95" s="504">
        <f t="shared" si="6"/>
        <v>311.75</v>
      </c>
      <c r="D95" s="278">
        <v>1</v>
      </c>
      <c r="E95" s="292">
        <v>215</v>
      </c>
      <c r="F95" s="272">
        <f t="shared" si="8"/>
        <v>215</v>
      </c>
      <c r="H95" s="157">
        <f t="shared" si="7"/>
        <v>311.75</v>
      </c>
    </row>
    <row r="96" spans="1:8" s="273" customFormat="1" ht="12.75">
      <c r="A96" s="278" t="s">
        <v>1162</v>
      </c>
      <c r="B96" s="291" t="s">
        <v>3957</v>
      </c>
      <c r="C96" s="504">
        <f t="shared" si="6"/>
        <v>601.75</v>
      </c>
      <c r="D96" s="278">
        <v>1</v>
      </c>
      <c r="E96" s="292">
        <v>415</v>
      </c>
      <c r="F96" s="272">
        <f t="shared" si="8"/>
        <v>415</v>
      </c>
      <c r="H96" s="157">
        <f t="shared" si="7"/>
        <v>601.75</v>
      </c>
    </row>
    <row r="97" spans="1:8" s="273" customFormat="1" ht="12.75">
      <c r="A97" s="278" t="s">
        <v>1164</v>
      </c>
      <c r="B97" s="291" t="s">
        <v>2894</v>
      </c>
      <c r="C97" s="504">
        <f t="shared" si="6"/>
        <v>601.75</v>
      </c>
      <c r="D97" s="278">
        <v>1</v>
      </c>
      <c r="E97" s="292">
        <v>415</v>
      </c>
      <c r="F97" s="272">
        <f t="shared" si="8"/>
        <v>415</v>
      </c>
      <c r="H97" s="157">
        <f t="shared" si="7"/>
        <v>601.75</v>
      </c>
    </row>
    <row r="98" spans="1:8" s="273" customFormat="1" ht="12.75">
      <c r="A98" s="278" t="s">
        <v>1166</v>
      </c>
      <c r="B98" s="291" t="s">
        <v>2896</v>
      </c>
      <c r="C98" s="504">
        <f t="shared" si="6"/>
        <v>442.25</v>
      </c>
      <c r="D98" s="278">
        <v>1</v>
      </c>
      <c r="E98" s="292">
        <v>305</v>
      </c>
      <c r="F98" s="272">
        <f t="shared" si="8"/>
        <v>305</v>
      </c>
      <c r="H98" s="157">
        <f t="shared" si="7"/>
        <v>442.25</v>
      </c>
    </row>
    <row r="99" spans="1:8" s="273" customFormat="1" ht="12.75">
      <c r="A99" s="278" t="s">
        <v>1168</v>
      </c>
      <c r="B99" s="291" t="s">
        <v>2898</v>
      </c>
      <c r="C99" s="504">
        <f t="shared" si="6"/>
        <v>311.75</v>
      </c>
      <c r="D99" s="278">
        <v>1</v>
      </c>
      <c r="E99" s="292">
        <v>215</v>
      </c>
      <c r="F99" s="272">
        <f t="shared" si="8"/>
        <v>215</v>
      </c>
      <c r="H99" s="157">
        <f t="shared" si="7"/>
        <v>311.75</v>
      </c>
    </row>
    <row r="100" spans="1:8" s="273" customFormat="1" ht="12.75">
      <c r="A100" s="278" t="s">
        <v>1170</v>
      </c>
      <c r="B100" s="291" t="s">
        <v>2900</v>
      </c>
      <c r="C100" s="504">
        <f t="shared" si="6"/>
        <v>311.75</v>
      </c>
      <c r="D100" s="278">
        <v>1</v>
      </c>
      <c r="E100" s="292">
        <v>215</v>
      </c>
      <c r="F100" s="272">
        <f t="shared" si="8"/>
        <v>215</v>
      </c>
      <c r="H100" s="157">
        <f t="shared" si="7"/>
        <v>311.75</v>
      </c>
    </row>
    <row r="101" spans="1:8" s="273" customFormat="1" ht="12.75">
      <c r="A101" s="278" t="s">
        <v>3838</v>
      </c>
      <c r="B101" s="291" t="s">
        <v>2902</v>
      </c>
      <c r="C101" s="504">
        <f t="shared" si="6"/>
        <v>311.75</v>
      </c>
      <c r="D101" s="278">
        <v>1</v>
      </c>
      <c r="E101" s="292">
        <v>215</v>
      </c>
      <c r="F101" s="272">
        <f t="shared" si="8"/>
        <v>215</v>
      </c>
      <c r="H101" s="157">
        <f t="shared" si="7"/>
        <v>311.75</v>
      </c>
    </row>
    <row r="102" spans="1:8" s="273" customFormat="1" ht="12.75">
      <c r="A102" s="278" t="s">
        <v>2844</v>
      </c>
      <c r="B102" s="291" t="s">
        <v>2904</v>
      </c>
      <c r="C102" s="504">
        <f t="shared" si="6"/>
        <v>311.75</v>
      </c>
      <c r="D102" s="278">
        <v>1</v>
      </c>
      <c r="E102" s="292">
        <v>215</v>
      </c>
      <c r="F102" s="272">
        <f t="shared" si="8"/>
        <v>215</v>
      </c>
      <c r="H102" s="157">
        <f t="shared" si="7"/>
        <v>311.75</v>
      </c>
    </row>
    <row r="103" spans="1:8" s="273" customFormat="1" ht="12.75">
      <c r="A103" s="278" t="s">
        <v>2846</v>
      </c>
      <c r="B103" s="291" t="s">
        <v>2908</v>
      </c>
      <c r="C103" s="504">
        <f t="shared" si="6"/>
        <v>311.75</v>
      </c>
      <c r="D103" s="278">
        <v>1</v>
      </c>
      <c r="E103" s="292">
        <v>215</v>
      </c>
      <c r="F103" s="272">
        <f t="shared" si="8"/>
        <v>215</v>
      </c>
      <c r="H103" s="157">
        <f t="shared" si="7"/>
        <v>311.75</v>
      </c>
    </row>
    <row r="104" spans="1:8" s="273" customFormat="1" ht="12.75">
      <c r="A104" s="278" t="s">
        <v>2849</v>
      </c>
      <c r="B104" s="291" t="s">
        <v>2910</v>
      </c>
      <c r="C104" s="504">
        <f t="shared" si="6"/>
        <v>311.75</v>
      </c>
      <c r="D104" s="278">
        <v>1</v>
      </c>
      <c r="E104" s="292">
        <v>215</v>
      </c>
      <c r="F104" s="272">
        <f t="shared" si="8"/>
        <v>215</v>
      </c>
      <c r="H104" s="157">
        <f t="shared" si="7"/>
        <v>311.75</v>
      </c>
    </row>
    <row r="105" spans="1:8" s="273" customFormat="1" ht="12.75">
      <c r="A105" s="278" t="s">
        <v>2233</v>
      </c>
      <c r="B105" s="291" t="s">
        <v>2906</v>
      </c>
      <c r="C105" s="504">
        <f t="shared" si="6"/>
        <v>311.75</v>
      </c>
      <c r="D105" s="278">
        <v>1</v>
      </c>
      <c r="E105" s="292">
        <v>215</v>
      </c>
      <c r="F105" s="272">
        <f t="shared" si="8"/>
        <v>215</v>
      </c>
      <c r="H105" s="157">
        <f t="shared" si="7"/>
        <v>311.75</v>
      </c>
    </row>
    <row r="106" spans="1:8" s="273" customFormat="1" ht="12.75">
      <c r="A106" s="278" t="s">
        <v>2235</v>
      </c>
      <c r="B106" s="291" t="s">
        <v>2912</v>
      </c>
      <c r="C106" s="504">
        <f t="shared" si="6"/>
        <v>311.75</v>
      </c>
      <c r="D106" s="278">
        <v>1</v>
      </c>
      <c r="E106" s="292">
        <v>215</v>
      </c>
      <c r="F106" s="272">
        <f t="shared" si="8"/>
        <v>215</v>
      </c>
      <c r="H106" s="157">
        <f t="shared" si="7"/>
        <v>311.75</v>
      </c>
    </row>
    <row r="107" spans="1:8" s="273" customFormat="1" ht="12.75">
      <c r="A107" s="278" t="s">
        <v>2237</v>
      </c>
      <c r="B107" s="291" t="s">
        <v>2914</v>
      </c>
      <c r="C107" s="504">
        <f t="shared" si="6"/>
        <v>311.75</v>
      </c>
      <c r="D107" s="278">
        <v>1</v>
      </c>
      <c r="E107" s="292">
        <v>215</v>
      </c>
      <c r="F107" s="272">
        <f t="shared" si="8"/>
        <v>215</v>
      </c>
      <c r="H107" s="157">
        <f t="shared" si="7"/>
        <v>311.75</v>
      </c>
    </row>
    <row r="108" spans="1:8" s="273" customFormat="1" ht="12.75">
      <c r="A108" s="278" t="s">
        <v>2239</v>
      </c>
      <c r="B108" s="291" t="s">
        <v>2916</v>
      </c>
      <c r="C108" s="504">
        <f t="shared" si="6"/>
        <v>311.75</v>
      </c>
      <c r="D108" s="278">
        <v>1</v>
      </c>
      <c r="E108" s="292">
        <v>215</v>
      </c>
      <c r="F108" s="272">
        <f t="shared" si="8"/>
        <v>215</v>
      </c>
      <c r="H108" s="157">
        <f t="shared" si="7"/>
        <v>311.75</v>
      </c>
    </row>
    <row r="109" spans="1:8" s="273" customFormat="1" ht="12.75">
      <c r="A109" s="278" t="s">
        <v>815</v>
      </c>
      <c r="B109" s="291" t="s">
        <v>2918</v>
      </c>
      <c r="C109" s="504">
        <f t="shared" si="6"/>
        <v>442.25</v>
      </c>
      <c r="D109" s="278">
        <v>1</v>
      </c>
      <c r="E109" s="292">
        <v>305</v>
      </c>
      <c r="F109" s="272">
        <f t="shared" si="8"/>
        <v>305</v>
      </c>
      <c r="H109" s="157">
        <f t="shared" si="7"/>
        <v>442.25</v>
      </c>
    </row>
    <row r="110" spans="1:8" s="273" customFormat="1" ht="12.75">
      <c r="A110" s="278" t="s">
        <v>817</v>
      </c>
      <c r="B110" s="291" t="s">
        <v>3953</v>
      </c>
      <c r="C110" s="504">
        <f t="shared" si="6"/>
        <v>311.75</v>
      </c>
      <c r="D110" s="278">
        <v>1</v>
      </c>
      <c r="E110" s="292">
        <v>215</v>
      </c>
      <c r="F110" s="272">
        <f t="shared" si="8"/>
        <v>215</v>
      </c>
      <c r="H110" s="157">
        <f t="shared" si="7"/>
        <v>311.75</v>
      </c>
    </row>
    <row r="111" spans="1:8" s="273" customFormat="1" ht="12.75">
      <c r="A111" s="278" t="s">
        <v>819</v>
      </c>
      <c r="B111" s="291" t="s">
        <v>3955</v>
      </c>
      <c r="C111" s="504">
        <f t="shared" si="6"/>
        <v>311.75</v>
      </c>
      <c r="D111" s="278">
        <v>1</v>
      </c>
      <c r="E111" s="292">
        <v>215</v>
      </c>
      <c r="F111" s="272">
        <f t="shared" si="8"/>
        <v>215</v>
      </c>
      <c r="H111" s="157">
        <f t="shared" si="7"/>
        <v>311.75</v>
      </c>
    </row>
    <row r="112" spans="1:8" s="273" customFormat="1" ht="12.75">
      <c r="A112" s="278" t="s">
        <v>821</v>
      </c>
      <c r="B112" s="291" t="s">
        <v>4025</v>
      </c>
      <c r="C112" s="504">
        <f t="shared" si="6"/>
        <v>478.5</v>
      </c>
      <c r="D112" s="278">
        <v>1</v>
      </c>
      <c r="E112" s="292">
        <v>330</v>
      </c>
      <c r="F112" s="272">
        <f t="shared" si="8"/>
        <v>330</v>
      </c>
      <c r="H112" s="157">
        <f t="shared" si="7"/>
        <v>478.5</v>
      </c>
    </row>
    <row r="113" spans="1:8" s="273" customFormat="1" ht="12.75">
      <c r="A113" s="278" t="s">
        <v>1570</v>
      </c>
      <c r="B113" s="291" t="s">
        <v>4027</v>
      </c>
      <c r="C113" s="504">
        <f t="shared" si="6"/>
        <v>899</v>
      </c>
      <c r="D113" s="278">
        <v>1</v>
      </c>
      <c r="E113" s="292">
        <v>620</v>
      </c>
      <c r="F113" s="272">
        <f t="shared" si="8"/>
        <v>620</v>
      </c>
      <c r="H113" s="157">
        <f t="shared" si="7"/>
        <v>899</v>
      </c>
    </row>
    <row r="114" spans="1:8" s="273" customFormat="1" ht="12.75">
      <c r="A114" s="278" t="s">
        <v>1572</v>
      </c>
      <c r="B114" s="291" t="s">
        <v>4029</v>
      </c>
      <c r="C114" s="504">
        <f t="shared" si="6"/>
        <v>717.75</v>
      </c>
      <c r="D114" s="278">
        <v>1</v>
      </c>
      <c r="E114" s="292">
        <v>495</v>
      </c>
      <c r="F114" s="272">
        <f t="shared" si="8"/>
        <v>495</v>
      </c>
      <c r="H114" s="157">
        <f t="shared" si="7"/>
        <v>717.75</v>
      </c>
    </row>
    <row r="115" spans="1:8" s="273" customFormat="1" ht="12.75">
      <c r="A115" s="278" t="s">
        <v>1574</v>
      </c>
      <c r="B115" s="291" t="s">
        <v>4021</v>
      </c>
      <c r="C115" s="504">
        <f t="shared" si="6"/>
        <v>340.75</v>
      </c>
      <c r="D115" s="278">
        <v>1</v>
      </c>
      <c r="E115" s="292">
        <v>235</v>
      </c>
      <c r="F115" s="272">
        <f t="shared" si="8"/>
        <v>235</v>
      </c>
      <c r="H115" s="157">
        <f t="shared" si="7"/>
        <v>340.75</v>
      </c>
    </row>
    <row r="116" spans="1:8" s="273" customFormat="1" ht="12.75">
      <c r="A116" s="278" t="s">
        <v>1576</v>
      </c>
      <c r="B116" s="291" t="s">
        <v>4023</v>
      </c>
      <c r="C116" s="504">
        <f t="shared" si="6"/>
        <v>340.75</v>
      </c>
      <c r="D116" s="278">
        <v>1</v>
      </c>
      <c r="E116" s="292">
        <v>235</v>
      </c>
      <c r="F116" s="272">
        <f t="shared" si="8"/>
        <v>235</v>
      </c>
      <c r="H116" s="157">
        <f t="shared" si="7"/>
        <v>340.75</v>
      </c>
    </row>
    <row r="117" spans="1:8" ht="12.75">
      <c r="A117" s="174"/>
      <c r="B117" s="300" t="s">
        <v>2608</v>
      </c>
      <c r="C117" s="504">
        <f t="shared" si="6"/>
        <v>0</v>
      </c>
      <c r="D117" s="176"/>
      <c r="E117" s="177"/>
      <c r="F117" s="177"/>
      <c r="H117" s="157">
        <f t="shared" si="7"/>
        <v>0</v>
      </c>
    </row>
    <row r="118" spans="1:8" ht="12.75">
      <c r="A118" s="179" t="s">
        <v>542</v>
      </c>
      <c r="B118" s="180" t="s">
        <v>4551</v>
      </c>
      <c r="C118" s="504">
        <f t="shared" si="6"/>
        <v>669.9</v>
      </c>
      <c r="D118" s="181">
        <v>1</v>
      </c>
      <c r="E118" s="182">
        <v>462</v>
      </c>
      <c r="F118" s="182">
        <f aca="true" t="shared" si="9" ref="F118:F124">D118*E118</f>
        <v>462</v>
      </c>
      <c r="H118" s="157">
        <f t="shared" si="7"/>
        <v>669.9</v>
      </c>
    </row>
    <row r="119" spans="1:8" ht="12.75">
      <c r="A119" s="179" t="s">
        <v>543</v>
      </c>
      <c r="B119" s="180" t="s">
        <v>4552</v>
      </c>
      <c r="C119" s="504">
        <f t="shared" si="6"/>
        <v>669.9</v>
      </c>
      <c r="D119" s="181">
        <v>1</v>
      </c>
      <c r="E119" s="182">
        <v>462</v>
      </c>
      <c r="F119" s="182">
        <f t="shared" si="9"/>
        <v>462</v>
      </c>
      <c r="H119" s="157">
        <f t="shared" si="7"/>
        <v>669.9</v>
      </c>
    </row>
    <row r="120" spans="1:8" ht="12.75">
      <c r="A120" s="179" t="s">
        <v>544</v>
      </c>
      <c r="B120" s="180" t="s">
        <v>4553</v>
      </c>
      <c r="C120" s="504">
        <f t="shared" si="6"/>
        <v>707.6</v>
      </c>
      <c r="D120" s="181">
        <v>1</v>
      </c>
      <c r="E120" s="182">
        <v>488</v>
      </c>
      <c r="F120" s="182">
        <f t="shared" si="9"/>
        <v>488</v>
      </c>
      <c r="H120" s="157">
        <f t="shared" si="7"/>
        <v>707.6</v>
      </c>
    </row>
    <row r="121" spans="1:8" ht="12.75">
      <c r="A121" s="179" t="s">
        <v>545</v>
      </c>
      <c r="B121" s="180" t="s">
        <v>4554</v>
      </c>
      <c r="C121" s="504">
        <f t="shared" si="6"/>
        <v>571.3</v>
      </c>
      <c r="D121" s="181">
        <v>1</v>
      </c>
      <c r="E121" s="182">
        <v>394</v>
      </c>
      <c r="F121" s="182">
        <f t="shared" si="9"/>
        <v>394</v>
      </c>
      <c r="H121" s="157">
        <f t="shared" si="7"/>
        <v>571.3</v>
      </c>
    </row>
    <row r="122" spans="1:8" ht="12.75">
      <c r="A122" s="179" t="s">
        <v>546</v>
      </c>
      <c r="B122" s="180" t="s">
        <v>4555</v>
      </c>
      <c r="C122" s="504">
        <f t="shared" si="6"/>
        <v>571.3</v>
      </c>
      <c r="D122" s="181">
        <v>1</v>
      </c>
      <c r="E122" s="182">
        <v>394</v>
      </c>
      <c r="F122" s="182">
        <f t="shared" si="9"/>
        <v>394</v>
      </c>
      <c r="H122" s="157">
        <f t="shared" si="7"/>
        <v>571.3</v>
      </c>
    </row>
    <row r="123" spans="1:8" ht="12.75">
      <c r="A123" s="179" t="s">
        <v>548</v>
      </c>
      <c r="B123" s="180" t="s">
        <v>4556</v>
      </c>
      <c r="C123" s="504">
        <f t="shared" si="6"/>
        <v>620.6</v>
      </c>
      <c r="D123" s="181">
        <v>1</v>
      </c>
      <c r="E123" s="182">
        <v>428</v>
      </c>
      <c r="F123" s="182">
        <f t="shared" si="9"/>
        <v>428</v>
      </c>
      <c r="H123" s="157">
        <f t="shared" si="7"/>
        <v>620.6</v>
      </c>
    </row>
    <row r="124" spans="1:8" ht="12.75">
      <c r="A124" s="179" t="s">
        <v>547</v>
      </c>
      <c r="B124" s="180" t="s">
        <v>4557</v>
      </c>
      <c r="C124" s="504">
        <f t="shared" si="6"/>
        <v>743.85</v>
      </c>
      <c r="D124" s="181">
        <v>1</v>
      </c>
      <c r="E124" s="182">
        <v>513</v>
      </c>
      <c r="F124" s="182">
        <f t="shared" si="9"/>
        <v>513</v>
      </c>
      <c r="H124" s="157">
        <f t="shared" si="7"/>
        <v>743.85</v>
      </c>
    </row>
    <row r="125" spans="1:8" ht="12.75">
      <c r="A125" s="174"/>
      <c r="B125" s="300" t="s">
        <v>2609</v>
      </c>
      <c r="C125" s="504">
        <f t="shared" si="6"/>
        <v>0</v>
      </c>
      <c r="D125" s="176"/>
      <c r="E125" s="177"/>
      <c r="F125" s="177"/>
      <c r="H125" s="157">
        <f t="shared" si="7"/>
        <v>0</v>
      </c>
    </row>
    <row r="126" spans="1:8" ht="12.75">
      <c r="A126" s="179" t="s">
        <v>2197</v>
      </c>
      <c r="B126" s="180" t="s">
        <v>4558</v>
      </c>
      <c r="C126" s="504">
        <f t="shared" si="6"/>
        <v>967.15</v>
      </c>
      <c r="D126" s="181">
        <v>1</v>
      </c>
      <c r="E126" s="182">
        <v>667</v>
      </c>
      <c r="F126" s="182">
        <f aca="true" t="shared" si="10" ref="F126:F143">D126*E126</f>
        <v>667</v>
      </c>
      <c r="H126" s="157">
        <f t="shared" si="7"/>
        <v>967.15</v>
      </c>
    </row>
    <row r="127" spans="1:8" ht="12.75">
      <c r="A127" s="179" t="s">
        <v>1944</v>
      </c>
      <c r="B127" s="180" t="s">
        <v>4559</v>
      </c>
      <c r="C127" s="504">
        <f t="shared" si="6"/>
        <v>1096.2</v>
      </c>
      <c r="D127" s="181">
        <v>1</v>
      </c>
      <c r="E127" s="182">
        <v>756</v>
      </c>
      <c r="F127" s="182">
        <f t="shared" si="10"/>
        <v>756</v>
      </c>
      <c r="H127" s="157">
        <f t="shared" si="7"/>
        <v>1096.2</v>
      </c>
    </row>
    <row r="128" spans="1:8" ht="12.75">
      <c r="A128" s="179" t="s">
        <v>3742</v>
      </c>
      <c r="B128" s="180" t="s">
        <v>4560</v>
      </c>
      <c r="C128" s="504">
        <f t="shared" si="6"/>
        <v>1998.1</v>
      </c>
      <c r="D128" s="181">
        <v>1</v>
      </c>
      <c r="E128" s="182">
        <v>1378</v>
      </c>
      <c r="F128" s="182">
        <f t="shared" si="10"/>
        <v>1378</v>
      </c>
      <c r="H128" s="157">
        <f t="shared" si="7"/>
        <v>1998.1</v>
      </c>
    </row>
    <row r="129" spans="1:8" ht="12.75">
      <c r="A129" s="179" t="s">
        <v>1945</v>
      </c>
      <c r="B129" s="180" t="s">
        <v>4561</v>
      </c>
      <c r="C129" s="504">
        <f t="shared" si="6"/>
        <v>1998.1</v>
      </c>
      <c r="D129" s="181">
        <v>1</v>
      </c>
      <c r="E129" s="182">
        <v>1378</v>
      </c>
      <c r="F129" s="182">
        <f t="shared" si="10"/>
        <v>1378</v>
      </c>
      <c r="H129" s="157">
        <f t="shared" si="7"/>
        <v>1998.1</v>
      </c>
    </row>
    <row r="130" spans="1:8" ht="26.25">
      <c r="A130" s="179" t="s">
        <v>1946</v>
      </c>
      <c r="B130" s="180" t="s">
        <v>4562</v>
      </c>
      <c r="C130" s="504">
        <f t="shared" si="6"/>
        <v>1682</v>
      </c>
      <c r="D130" s="181">
        <v>1</v>
      </c>
      <c r="E130" s="182">
        <v>1160</v>
      </c>
      <c r="F130" s="182">
        <f t="shared" si="10"/>
        <v>1160</v>
      </c>
      <c r="H130" s="157">
        <f t="shared" si="7"/>
        <v>1682</v>
      </c>
    </row>
    <row r="131" spans="1:8" ht="12.75">
      <c r="A131" s="179" t="s">
        <v>2634</v>
      </c>
      <c r="B131" s="180" t="s">
        <v>4563</v>
      </c>
      <c r="C131" s="504">
        <f t="shared" si="6"/>
        <v>935.25</v>
      </c>
      <c r="D131" s="181">
        <v>1</v>
      </c>
      <c r="E131" s="182">
        <v>645</v>
      </c>
      <c r="F131" s="182">
        <f t="shared" si="10"/>
        <v>645</v>
      </c>
      <c r="H131" s="157">
        <f t="shared" si="7"/>
        <v>935.25</v>
      </c>
    </row>
    <row r="132" spans="1:8" ht="12.75">
      <c r="A132" s="179" t="s">
        <v>2635</v>
      </c>
      <c r="B132" s="180" t="s">
        <v>4564</v>
      </c>
      <c r="C132" s="504">
        <f t="shared" si="6"/>
        <v>938.15</v>
      </c>
      <c r="D132" s="181">
        <v>1</v>
      </c>
      <c r="E132" s="182">
        <v>647</v>
      </c>
      <c r="F132" s="182">
        <f t="shared" si="10"/>
        <v>647</v>
      </c>
      <c r="H132" s="157">
        <f t="shared" si="7"/>
        <v>938.15</v>
      </c>
    </row>
    <row r="133" spans="1:8" ht="12.75">
      <c r="A133" s="179" t="s">
        <v>2196</v>
      </c>
      <c r="B133" s="180" t="s">
        <v>4565</v>
      </c>
      <c r="C133" s="504">
        <f t="shared" si="6"/>
        <v>1096.2</v>
      </c>
      <c r="D133" s="181">
        <v>1</v>
      </c>
      <c r="E133" s="182">
        <v>756</v>
      </c>
      <c r="F133" s="182">
        <f t="shared" si="10"/>
        <v>756</v>
      </c>
      <c r="H133" s="157">
        <f t="shared" si="7"/>
        <v>1096.2</v>
      </c>
    </row>
    <row r="134" spans="1:8" ht="12.75">
      <c r="A134" s="179" t="s">
        <v>2637</v>
      </c>
      <c r="B134" s="180" t="s">
        <v>4566</v>
      </c>
      <c r="C134" s="504">
        <f t="shared" si="6"/>
        <v>1329.6499999999999</v>
      </c>
      <c r="D134" s="181">
        <v>1</v>
      </c>
      <c r="E134" s="182">
        <v>917</v>
      </c>
      <c r="F134" s="182">
        <f t="shared" si="10"/>
        <v>917</v>
      </c>
      <c r="H134" s="157">
        <f t="shared" si="7"/>
        <v>1329.6499999999999</v>
      </c>
    </row>
    <row r="135" spans="1:8" ht="12.75">
      <c r="A135" s="179" t="s">
        <v>2638</v>
      </c>
      <c r="B135" s="180" t="s">
        <v>4567</v>
      </c>
      <c r="C135" s="504">
        <f t="shared" si="6"/>
        <v>1036.75</v>
      </c>
      <c r="D135" s="181">
        <v>1</v>
      </c>
      <c r="E135" s="182">
        <v>715</v>
      </c>
      <c r="F135" s="182">
        <f t="shared" si="10"/>
        <v>715</v>
      </c>
      <c r="H135" s="157">
        <f t="shared" si="7"/>
        <v>1036.75</v>
      </c>
    </row>
    <row r="136" spans="1:8" ht="12.75">
      <c r="A136" s="179" t="s">
        <v>2636</v>
      </c>
      <c r="B136" s="180" t="s">
        <v>4568</v>
      </c>
      <c r="C136" s="504">
        <f aca="true" t="shared" si="11" ref="C136:C199">E136*1.45</f>
        <v>1096.2</v>
      </c>
      <c r="D136" s="181">
        <v>1</v>
      </c>
      <c r="E136" s="182">
        <v>756</v>
      </c>
      <c r="F136" s="182">
        <f t="shared" si="10"/>
        <v>756</v>
      </c>
      <c r="H136" s="157">
        <f aca="true" t="shared" si="12" ref="H136:H199">E136*1.45</f>
        <v>1096.2</v>
      </c>
    </row>
    <row r="137" spans="1:8" ht="12.75">
      <c r="A137" s="179" t="s">
        <v>2641</v>
      </c>
      <c r="B137" s="180" t="s">
        <v>4569</v>
      </c>
      <c r="C137" s="504">
        <f t="shared" si="11"/>
        <v>1096.2</v>
      </c>
      <c r="D137" s="181">
        <v>1</v>
      </c>
      <c r="E137" s="182">
        <v>756</v>
      </c>
      <c r="F137" s="182">
        <f t="shared" si="10"/>
        <v>756</v>
      </c>
      <c r="H137" s="157">
        <f t="shared" si="12"/>
        <v>1096.2</v>
      </c>
    </row>
    <row r="138" spans="1:8" ht="12.75">
      <c r="A138" s="179" t="s">
        <v>2639</v>
      </c>
      <c r="B138" s="180" t="s">
        <v>4570</v>
      </c>
      <c r="C138" s="504">
        <f t="shared" si="11"/>
        <v>1004.85</v>
      </c>
      <c r="D138" s="181">
        <v>1</v>
      </c>
      <c r="E138" s="182">
        <v>693</v>
      </c>
      <c r="F138" s="182">
        <f t="shared" si="10"/>
        <v>693</v>
      </c>
      <c r="H138" s="157">
        <f t="shared" si="12"/>
        <v>1004.85</v>
      </c>
    </row>
    <row r="139" spans="1:8" ht="12.75">
      <c r="A139" s="179" t="s">
        <v>2640</v>
      </c>
      <c r="B139" s="180" t="s">
        <v>4571</v>
      </c>
      <c r="C139" s="504">
        <f t="shared" si="11"/>
        <v>1004.85</v>
      </c>
      <c r="D139" s="181">
        <v>1</v>
      </c>
      <c r="E139" s="182">
        <v>693</v>
      </c>
      <c r="F139" s="182">
        <f t="shared" si="10"/>
        <v>693</v>
      </c>
      <c r="H139" s="157">
        <f t="shared" si="12"/>
        <v>1004.85</v>
      </c>
    </row>
    <row r="140" spans="1:8" ht="12.75">
      <c r="A140" s="179" t="s">
        <v>2231</v>
      </c>
      <c r="B140" s="180" t="s">
        <v>4572</v>
      </c>
      <c r="C140" s="504">
        <f t="shared" si="11"/>
        <v>1004.85</v>
      </c>
      <c r="D140" s="181">
        <v>1</v>
      </c>
      <c r="E140" s="182">
        <v>693</v>
      </c>
      <c r="F140" s="182">
        <f t="shared" si="10"/>
        <v>693</v>
      </c>
      <c r="H140" s="157">
        <f t="shared" si="12"/>
        <v>1004.85</v>
      </c>
    </row>
    <row r="141" spans="1:8" ht="12.75">
      <c r="A141" s="179" t="s">
        <v>4946</v>
      </c>
      <c r="B141" s="184" t="s">
        <v>4938</v>
      </c>
      <c r="C141" s="504">
        <f t="shared" si="11"/>
        <v>1447.1</v>
      </c>
      <c r="D141" s="181">
        <v>1</v>
      </c>
      <c r="E141" s="182">
        <v>998</v>
      </c>
      <c r="F141" s="182">
        <f>D141*E141</f>
        <v>998</v>
      </c>
      <c r="H141" s="157">
        <f t="shared" si="12"/>
        <v>1447.1</v>
      </c>
    </row>
    <row r="142" spans="1:8" ht="12.75">
      <c r="A142" s="179" t="s">
        <v>4081</v>
      </c>
      <c r="B142" s="180" t="s">
        <v>4573</v>
      </c>
      <c r="C142" s="504">
        <f t="shared" si="11"/>
        <v>1329.6499999999999</v>
      </c>
      <c r="D142" s="181">
        <v>1</v>
      </c>
      <c r="E142" s="182">
        <v>917</v>
      </c>
      <c r="F142" s="182">
        <f t="shared" si="10"/>
        <v>917</v>
      </c>
      <c r="H142" s="157">
        <f t="shared" si="12"/>
        <v>1329.6499999999999</v>
      </c>
    </row>
    <row r="143" spans="1:8" ht="12.75">
      <c r="A143" s="179" t="s">
        <v>4082</v>
      </c>
      <c r="B143" s="180" t="s">
        <v>4574</v>
      </c>
      <c r="C143" s="504">
        <f t="shared" si="11"/>
        <v>1329.6499999999999</v>
      </c>
      <c r="D143" s="181">
        <v>1</v>
      </c>
      <c r="E143" s="182">
        <v>917</v>
      </c>
      <c r="F143" s="182">
        <f t="shared" si="10"/>
        <v>917</v>
      </c>
      <c r="H143" s="157">
        <f t="shared" si="12"/>
        <v>1329.6499999999999</v>
      </c>
    </row>
    <row r="144" spans="1:8" ht="12.75">
      <c r="A144" s="174"/>
      <c r="B144" s="300" t="s">
        <v>2610</v>
      </c>
      <c r="C144" s="504">
        <f t="shared" si="11"/>
        <v>0</v>
      </c>
      <c r="D144" s="176"/>
      <c r="E144" s="177"/>
      <c r="F144" s="177"/>
      <c r="H144" s="157">
        <f t="shared" si="12"/>
        <v>0</v>
      </c>
    </row>
    <row r="145" spans="1:8" ht="12.75">
      <c r="A145" s="179" t="s">
        <v>4083</v>
      </c>
      <c r="B145" s="180" t="s">
        <v>4527</v>
      </c>
      <c r="C145" s="504">
        <f t="shared" si="11"/>
        <v>1476.1</v>
      </c>
      <c r="D145" s="181">
        <v>1</v>
      </c>
      <c r="E145" s="182">
        <v>1018</v>
      </c>
      <c r="F145" s="182">
        <f aca="true" t="shared" si="13" ref="F145:F169">D145*E145</f>
        <v>1018</v>
      </c>
      <c r="H145" s="157">
        <f t="shared" si="12"/>
        <v>1476.1</v>
      </c>
    </row>
    <row r="146" spans="1:8" ht="12.75">
      <c r="A146" s="179" t="s">
        <v>4084</v>
      </c>
      <c r="B146" s="180" t="s">
        <v>4528</v>
      </c>
      <c r="C146" s="504">
        <f t="shared" si="11"/>
        <v>2211.25</v>
      </c>
      <c r="D146" s="181">
        <v>1</v>
      </c>
      <c r="E146" s="182">
        <v>1525</v>
      </c>
      <c r="F146" s="182">
        <f t="shared" si="13"/>
        <v>1525</v>
      </c>
      <c r="H146" s="157">
        <f t="shared" si="12"/>
        <v>2211.25</v>
      </c>
    </row>
    <row r="147" spans="1:8" ht="12.75">
      <c r="A147" s="179" t="s">
        <v>4085</v>
      </c>
      <c r="B147" s="180" t="s">
        <v>4529</v>
      </c>
      <c r="C147" s="504">
        <f t="shared" si="11"/>
        <v>1747.25</v>
      </c>
      <c r="D147" s="181">
        <v>1</v>
      </c>
      <c r="E147" s="182">
        <v>1205</v>
      </c>
      <c r="F147" s="182">
        <f t="shared" si="13"/>
        <v>1205</v>
      </c>
      <c r="H147" s="157">
        <f t="shared" si="12"/>
        <v>1747.25</v>
      </c>
    </row>
    <row r="148" spans="1:8" ht="12.75">
      <c r="A148" s="179" t="s">
        <v>4086</v>
      </c>
      <c r="B148" s="180" t="s">
        <v>4530</v>
      </c>
      <c r="C148" s="504">
        <f t="shared" si="11"/>
        <v>1558.75</v>
      </c>
      <c r="D148" s="181">
        <v>1</v>
      </c>
      <c r="E148" s="182">
        <v>1075</v>
      </c>
      <c r="F148" s="182">
        <f t="shared" si="13"/>
        <v>1075</v>
      </c>
      <c r="H148" s="157">
        <f t="shared" si="12"/>
        <v>1558.75</v>
      </c>
    </row>
    <row r="149" spans="1:8" ht="12.75">
      <c r="A149" s="179" t="s">
        <v>2708</v>
      </c>
      <c r="B149" s="180" t="s">
        <v>4531</v>
      </c>
      <c r="C149" s="504">
        <f t="shared" si="11"/>
        <v>796.05</v>
      </c>
      <c r="D149" s="181">
        <v>1</v>
      </c>
      <c r="E149" s="182">
        <v>549</v>
      </c>
      <c r="F149" s="182">
        <f t="shared" si="13"/>
        <v>549</v>
      </c>
      <c r="H149" s="157">
        <f t="shared" si="12"/>
        <v>796.05</v>
      </c>
    </row>
    <row r="150" spans="1:8" ht="12.75">
      <c r="A150" s="179" t="s">
        <v>2709</v>
      </c>
      <c r="B150" s="180" t="s">
        <v>4532</v>
      </c>
      <c r="C150" s="504">
        <f t="shared" si="11"/>
        <v>606.1</v>
      </c>
      <c r="D150" s="181">
        <v>1</v>
      </c>
      <c r="E150" s="182">
        <v>418</v>
      </c>
      <c r="F150" s="182">
        <f t="shared" si="13"/>
        <v>418</v>
      </c>
      <c r="H150" s="157">
        <f t="shared" si="12"/>
        <v>606.1</v>
      </c>
    </row>
    <row r="151" spans="1:8" ht="12.75">
      <c r="A151" s="179" t="s">
        <v>2710</v>
      </c>
      <c r="B151" s="180" t="s">
        <v>4533</v>
      </c>
      <c r="C151" s="504">
        <f t="shared" si="11"/>
        <v>819.25</v>
      </c>
      <c r="D151" s="181">
        <v>1</v>
      </c>
      <c r="E151" s="182">
        <v>565</v>
      </c>
      <c r="F151" s="182">
        <f t="shared" si="13"/>
        <v>565</v>
      </c>
      <c r="H151" s="157">
        <f t="shared" si="12"/>
        <v>819.25</v>
      </c>
    </row>
    <row r="152" spans="1:8" ht="12.75">
      <c r="A152" s="179" t="s">
        <v>2711</v>
      </c>
      <c r="B152" s="180" t="s">
        <v>4534</v>
      </c>
      <c r="C152" s="504">
        <f t="shared" si="11"/>
        <v>614.8</v>
      </c>
      <c r="D152" s="181">
        <v>15</v>
      </c>
      <c r="E152" s="182">
        <v>424</v>
      </c>
      <c r="F152" s="182">
        <f t="shared" si="13"/>
        <v>6360</v>
      </c>
      <c r="H152" s="157">
        <f t="shared" si="12"/>
        <v>614.8</v>
      </c>
    </row>
    <row r="153" spans="1:8" ht="12.75">
      <c r="A153" s="179" t="s">
        <v>2712</v>
      </c>
      <c r="B153" s="180" t="s">
        <v>4535</v>
      </c>
      <c r="C153" s="504">
        <f t="shared" si="11"/>
        <v>1438.3999999999999</v>
      </c>
      <c r="D153" s="181">
        <v>1</v>
      </c>
      <c r="E153" s="182">
        <v>992</v>
      </c>
      <c r="F153" s="182">
        <f t="shared" si="13"/>
        <v>992</v>
      </c>
      <c r="H153" s="157">
        <f t="shared" si="12"/>
        <v>1438.3999999999999</v>
      </c>
    </row>
    <row r="154" spans="1:8" ht="12.75">
      <c r="A154" s="179" t="s">
        <v>2713</v>
      </c>
      <c r="B154" s="180" t="s">
        <v>4537</v>
      </c>
      <c r="C154" s="504">
        <f t="shared" si="11"/>
        <v>580</v>
      </c>
      <c r="D154" s="181">
        <v>1</v>
      </c>
      <c r="E154" s="182">
        <v>400</v>
      </c>
      <c r="F154" s="182">
        <f t="shared" si="13"/>
        <v>400</v>
      </c>
      <c r="H154" s="157">
        <f t="shared" si="12"/>
        <v>580</v>
      </c>
    </row>
    <row r="155" spans="1:8" ht="12.75">
      <c r="A155" s="179" t="s">
        <v>2714</v>
      </c>
      <c r="B155" s="180" t="s">
        <v>4536</v>
      </c>
      <c r="C155" s="504">
        <f t="shared" si="11"/>
        <v>580</v>
      </c>
      <c r="D155" s="181">
        <v>1</v>
      </c>
      <c r="E155" s="182">
        <v>400</v>
      </c>
      <c r="F155" s="182">
        <f t="shared" si="13"/>
        <v>400</v>
      </c>
      <c r="H155" s="157">
        <f t="shared" si="12"/>
        <v>580</v>
      </c>
    </row>
    <row r="156" spans="1:8" ht="12.75">
      <c r="A156" s="179" t="s">
        <v>2715</v>
      </c>
      <c r="B156" s="180" t="s">
        <v>4538</v>
      </c>
      <c r="C156" s="504">
        <f t="shared" si="11"/>
        <v>435</v>
      </c>
      <c r="D156" s="181">
        <v>1</v>
      </c>
      <c r="E156" s="182">
        <v>300</v>
      </c>
      <c r="F156" s="182">
        <f t="shared" si="13"/>
        <v>300</v>
      </c>
      <c r="H156" s="157">
        <f t="shared" si="12"/>
        <v>435</v>
      </c>
    </row>
    <row r="157" spans="1:8" ht="12.75">
      <c r="A157" s="179" t="s">
        <v>2716</v>
      </c>
      <c r="B157" s="180" t="s">
        <v>4539</v>
      </c>
      <c r="C157" s="504">
        <f t="shared" si="11"/>
        <v>435</v>
      </c>
      <c r="D157" s="181">
        <v>1</v>
      </c>
      <c r="E157" s="182">
        <v>300</v>
      </c>
      <c r="F157" s="182">
        <f t="shared" si="13"/>
        <v>300</v>
      </c>
      <c r="H157" s="157">
        <f t="shared" si="12"/>
        <v>435</v>
      </c>
    </row>
    <row r="158" spans="1:8" ht="12.75">
      <c r="A158" s="179" t="s">
        <v>2717</v>
      </c>
      <c r="B158" s="180" t="s">
        <v>4540</v>
      </c>
      <c r="C158" s="504">
        <f t="shared" si="11"/>
        <v>1096.2</v>
      </c>
      <c r="D158" s="181">
        <v>1</v>
      </c>
      <c r="E158" s="182">
        <v>756</v>
      </c>
      <c r="F158" s="182">
        <f t="shared" si="13"/>
        <v>756</v>
      </c>
      <c r="H158" s="157">
        <f t="shared" si="12"/>
        <v>1096.2</v>
      </c>
    </row>
    <row r="159" spans="1:8" ht="26.25">
      <c r="A159" s="179" t="s">
        <v>3218</v>
      </c>
      <c r="B159" s="180" t="s">
        <v>4541</v>
      </c>
      <c r="C159" s="504">
        <f t="shared" si="11"/>
        <v>1899.5</v>
      </c>
      <c r="D159" s="181">
        <v>1</v>
      </c>
      <c r="E159" s="182">
        <v>1310</v>
      </c>
      <c r="F159" s="182">
        <f t="shared" si="13"/>
        <v>1310</v>
      </c>
      <c r="H159" s="157">
        <f t="shared" si="12"/>
        <v>1899.5</v>
      </c>
    </row>
    <row r="160" spans="1:8" ht="12.75">
      <c r="A160" s="179" t="s">
        <v>3219</v>
      </c>
      <c r="B160" s="180" t="s">
        <v>4542</v>
      </c>
      <c r="C160" s="504">
        <f t="shared" si="11"/>
        <v>2254.75</v>
      </c>
      <c r="D160" s="181">
        <v>1</v>
      </c>
      <c r="E160" s="182">
        <v>1555</v>
      </c>
      <c r="F160" s="182">
        <f t="shared" si="13"/>
        <v>1555</v>
      </c>
      <c r="H160" s="157">
        <f t="shared" si="12"/>
        <v>2254.75</v>
      </c>
    </row>
    <row r="161" spans="1:8" ht="12.75">
      <c r="A161" s="179" t="s">
        <v>3220</v>
      </c>
      <c r="B161" s="180" t="s">
        <v>4543</v>
      </c>
      <c r="C161" s="504">
        <f t="shared" si="11"/>
        <v>791.6999999999999</v>
      </c>
      <c r="D161" s="181">
        <v>1</v>
      </c>
      <c r="E161" s="182">
        <v>546</v>
      </c>
      <c r="F161" s="182">
        <f t="shared" si="13"/>
        <v>546</v>
      </c>
      <c r="H161" s="157">
        <f t="shared" si="12"/>
        <v>791.6999999999999</v>
      </c>
    </row>
    <row r="162" spans="1:8" ht="26.25">
      <c r="A162" s="179" t="s">
        <v>3221</v>
      </c>
      <c r="B162" s="180" t="s">
        <v>4544</v>
      </c>
      <c r="C162" s="504">
        <f t="shared" si="11"/>
        <v>991.8</v>
      </c>
      <c r="D162" s="181">
        <v>1</v>
      </c>
      <c r="E162" s="182">
        <v>684</v>
      </c>
      <c r="F162" s="182">
        <f t="shared" si="13"/>
        <v>684</v>
      </c>
      <c r="H162" s="157">
        <f t="shared" si="12"/>
        <v>991.8</v>
      </c>
    </row>
    <row r="163" spans="1:8" ht="12.75">
      <c r="A163" s="179" t="s">
        <v>3631</v>
      </c>
      <c r="B163" s="180" t="s">
        <v>4545</v>
      </c>
      <c r="C163" s="504">
        <f t="shared" si="11"/>
        <v>645.25</v>
      </c>
      <c r="D163" s="181">
        <v>1</v>
      </c>
      <c r="E163" s="182">
        <v>445</v>
      </c>
      <c r="F163" s="182">
        <f t="shared" si="13"/>
        <v>445</v>
      </c>
      <c r="H163" s="157">
        <f t="shared" si="12"/>
        <v>645.25</v>
      </c>
    </row>
    <row r="164" spans="1:8" ht="12.75">
      <c r="A164" s="179" t="s">
        <v>3632</v>
      </c>
      <c r="B164" s="180" t="s">
        <v>4575</v>
      </c>
      <c r="C164" s="504">
        <f t="shared" si="11"/>
        <v>983.1</v>
      </c>
      <c r="D164" s="181">
        <v>1</v>
      </c>
      <c r="E164" s="182">
        <v>678</v>
      </c>
      <c r="F164" s="182">
        <f t="shared" si="13"/>
        <v>678</v>
      </c>
      <c r="H164" s="157">
        <f t="shared" si="12"/>
        <v>983.1</v>
      </c>
    </row>
    <row r="165" spans="1:8" ht="12.75">
      <c r="A165" s="179" t="s">
        <v>3633</v>
      </c>
      <c r="B165" s="180" t="s">
        <v>4546</v>
      </c>
      <c r="C165" s="504">
        <f t="shared" si="11"/>
        <v>3364</v>
      </c>
      <c r="D165" s="181">
        <v>1</v>
      </c>
      <c r="E165" s="182">
        <v>2320</v>
      </c>
      <c r="F165" s="182">
        <f t="shared" si="13"/>
        <v>2320</v>
      </c>
      <c r="H165" s="157">
        <f t="shared" si="12"/>
        <v>3364</v>
      </c>
    </row>
    <row r="166" spans="1:8" ht="12.75">
      <c r="A166" s="179" t="s">
        <v>3634</v>
      </c>
      <c r="B166" s="180" t="s">
        <v>4547</v>
      </c>
      <c r="C166" s="504">
        <f t="shared" si="11"/>
        <v>2019.85</v>
      </c>
      <c r="D166" s="181">
        <v>1</v>
      </c>
      <c r="E166" s="182">
        <v>1393</v>
      </c>
      <c r="F166" s="182">
        <f t="shared" si="13"/>
        <v>1393</v>
      </c>
      <c r="H166" s="157">
        <f t="shared" si="12"/>
        <v>2019.85</v>
      </c>
    </row>
    <row r="167" spans="1:8" ht="12.75">
      <c r="A167" s="179" t="s">
        <v>2243</v>
      </c>
      <c r="B167" s="180" t="s">
        <v>4548</v>
      </c>
      <c r="C167" s="504">
        <f t="shared" si="11"/>
        <v>875.8</v>
      </c>
      <c r="D167" s="181">
        <v>1</v>
      </c>
      <c r="E167" s="182">
        <v>604</v>
      </c>
      <c r="F167" s="182">
        <f t="shared" si="13"/>
        <v>604</v>
      </c>
      <c r="H167" s="157">
        <f t="shared" si="12"/>
        <v>875.8</v>
      </c>
    </row>
    <row r="168" spans="1:8" ht="12.75">
      <c r="A168" s="179" t="s">
        <v>2244</v>
      </c>
      <c r="B168" s="180" t="s">
        <v>4549</v>
      </c>
      <c r="C168" s="504">
        <f t="shared" si="11"/>
        <v>749.65</v>
      </c>
      <c r="D168" s="181">
        <v>1</v>
      </c>
      <c r="E168" s="182">
        <v>517</v>
      </c>
      <c r="F168" s="182">
        <f t="shared" si="13"/>
        <v>517</v>
      </c>
      <c r="H168" s="157">
        <f t="shared" si="12"/>
        <v>749.65</v>
      </c>
    </row>
    <row r="169" spans="1:8" ht="26.25">
      <c r="A169" s="179" t="s">
        <v>2245</v>
      </c>
      <c r="B169" s="180" t="s">
        <v>4550</v>
      </c>
      <c r="C169" s="504">
        <f t="shared" si="11"/>
        <v>1363</v>
      </c>
      <c r="D169" s="181">
        <v>1</v>
      </c>
      <c r="E169" s="182">
        <v>940</v>
      </c>
      <c r="F169" s="182">
        <f t="shared" si="13"/>
        <v>940</v>
      </c>
      <c r="H169" s="157">
        <f t="shared" si="12"/>
        <v>1363</v>
      </c>
    </row>
    <row r="170" spans="1:8" ht="12.75">
      <c r="A170" s="174"/>
      <c r="B170" s="300" t="s">
        <v>865</v>
      </c>
      <c r="C170" s="504">
        <f t="shared" si="11"/>
        <v>0</v>
      </c>
      <c r="D170" s="176"/>
      <c r="E170" s="177"/>
      <c r="F170" s="177"/>
      <c r="H170" s="157">
        <f t="shared" si="12"/>
        <v>0</v>
      </c>
    </row>
    <row r="171" spans="1:8" ht="12.75">
      <c r="A171" s="179" t="s">
        <v>2246</v>
      </c>
      <c r="B171" s="180" t="s">
        <v>2247</v>
      </c>
      <c r="C171" s="504">
        <f t="shared" si="11"/>
        <v>1087.5</v>
      </c>
      <c r="D171" s="181">
        <v>1</v>
      </c>
      <c r="E171" s="182">
        <v>750</v>
      </c>
      <c r="F171" s="182">
        <f aca="true" t="shared" si="14" ref="F171:F211">D171*E171</f>
        <v>750</v>
      </c>
      <c r="H171" s="157">
        <f t="shared" si="12"/>
        <v>1087.5</v>
      </c>
    </row>
    <row r="172" spans="1:8" ht="12.75">
      <c r="A172" s="179" t="s">
        <v>2248</v>
      </c>
      <c r="B172" s="180" t="s">
        <v>2249</v>
      </c>
      <c r="C172" s="504">
        <f t="shared" si="11"/>
        <v>1087.5</v>
      </c>
      <c r="D172" s="181">
        <v>1</v>
      </c>
      <c r="E172" s="182">
        <v>750</v>
      </c>
      <c r="F172" s="182">
        <f t="shared" si="14"/>
        <v>750</v>
      </c>
      <c r="H172" s="157">
        <f t="shared" si="12"/>
        <v>1087.5</v>
      </c>
    </row>
    <row r="173" spans="1:8" ht="12.75">
      <c r="A173" s="179" t="s">
        <v>2250</v>
      </c>
      <c r="B173" s="180" t="s">
        <v>647</v>
      </c>
      <c r="C173" s="504">
        <f t="shared" si="11"/>
        <v>1087.5</v>
      </c>
      <c r="D173" s="181">
        <v>1</v>
      </c>
      <c r="E173" s="182">
        <v>750</v>
      </c>
      <c r="F173" s="182">
        <f t="shared" si="14"/>
        <v>750</v>
      </c>
      <c r="H173" s="157">
        <f t="shared" si="12"/>
        <v>1087.5</v>
      </c>
    </row>
    <row r="174" spans="1:8" ht="12.75">
      <c r="A174" s="179" t="s">
        <v>648</v>
      </c>
      <c r="B174" s="180" t="s">
        <v>649</v>
      </c>
      <c r="C174" s="504">
        <f t="shared" si="11"/>
        <v>1087.5</v>
      </c>
      <c r="D174" s="181">
        <v>1</v>
      </c>
      <c r="E174" s="182">
        <v>750</v>
      </c>
      <c r="F174" s="182">
        <f t="shared" si="14"/>
        <v>750</v>
      </c>
      <c r="H174" s="157">
        <f t="shared" si="12"/>
        <v>1087.5</v>
      </c>
    </row>
    <row r="175" spans="1:8" ht="12.75">
      <c r="A175" s="179" t="s">
        <v>650</v>
      </c>
      <c r="B175" s="180" t="s">
        <v>651</v>
      </c>
      <c r="C175" s="504">
        <f t="shared" si="11"/>
        <v>1087.5</v>
      </c>
      <c r="D175" s="181">
        <v>1</v>
      </c>
      <c r="E175" s="182">
        <v>750</v>
      </c>
      <c r="F175" s="182">
        <f t="shared" si="14"/>
        <v>750</v>
      </c>
      <c r="H175" s="157">
        <f t="shared" si="12"/>
        <v>1087.5</v>
      </c>
    </row>
    <row r="176" spans="1:8" ht="12.75">
      <c r="A176" s="179" t="s">
        <v>652</v>
      </c>
      <c r="B176" s="180" t="s">
        <v>653</v>
      </c>
      <c r="C176" s="504">
        <f t="shared" si="11"/>
        <v>1087.5</v>
      </c>
      <c r="D176" s="181">
        <v>1</v>
      </c>
      <c r="E176" s="182">
        <v>750</v>
      </c>
      <c r="F176" s="182">
        <f t="shared" si="14"/>
        <v>750</v>
      </c>
      <c r="H176" s="157">
        <f t="shared" si="12"/>
        <v>1087.5</v>
      </c>
    </row>
    <row r="177" spans="1:8" ht="12.75">
      <c r="A177" s="179" t="s">
        <v>654</v>
      </c>
      <c r="B177" s="180" t="s">
        <v>655</v>
      </c>
      <c r="C177" s="504">
        <f t="shared" si="11"/>
        <v>1087.5</v>
      </c>
      <c r="D177" s="181">
        <v>1</v>
      </c>
      <c r="E177" s="182">
        <v>750</v>
      </c>
      <c r="F177" s="182">
        <f t="shared" si="14"/>
        <v>750</v>
      </c>
      <c r="H177" s="157">
        <f t="shared" si="12"/>
        <v>1087.5</v>
      </c>
    </row>
    <row r="178" spans="1:8" ht="12.75">
      <c r="A178" s="179" t="s">
        <v>656</v>
      </c>
      <c r="B178" s="180" t="s">
        <v>657</v>
      </c>
      <c r="C178" s="504">
        <f t="shared" si="11"/>
        <v>1087.5</v>
      </c>
      <c r="D178" s="181">
        <v>1</v>
      </c>
      <c r="E178" s="182">
        <v>750</v>
      </c>
      <c r="F178" s="182">
        <f t="shared" si="14"/>
        <v>750</v>
      </c>
      <c r="H178" s="157">
        <f t="shared" si="12"/>
        <v>1087.5</v>
      </c>
    </row>
    <row r="179" spans="1:8" ht="12.75">
      <c r="A179" s="179" t="s">
        <v>658</v>
      </c>
      <c r="B179" s="180" t="s">
        <v>2071</v>
      </c>
      <c r="C179" s="504">
        <f t="shared" si="11"/>
        <v>1087.5</v>
      </c>
      <c r="D179" s="181">
        <v>1</v>
      </c>
      <c r="E179" s="182">
        <v>750</v>
      </c>
      <c r="F179" s="182">
        <f t="shared" si="14"/>
        <v>750</v>
      </c>
      <c r="H179" s="157">
        <f t="shared" si="12"/>
        <v>1087.5</v>
      </c>
    </row>
    <row r="180" spans="1:8" ht="12.75">
      <c r="A180" s="179" t="s">
        <v>2072</v>
      </c>
      <c r="B180" s="180" t="s">
        <v>2186</v>
      </c>
      <c r="C180" s="504">
        <f t="shared" si="11"/>
        <v>1087.5</v>
      </c>
      <c r="D180" s="181">
        <v>1</v>
      </c>
      <c r="E180" s="182">
        <v>750</v>
      </c>
      <c r="F180" s="182">
        <f t="shared" si="14"/>
        <v>750</v>
      </c>
      <c r="H180" s="157">
        <f t="shared" si="12"/>
        <v>1087.5</v>
      </c>
    </row>
    <row r="181" spans="1:8" ht="12.75">
      <c r="A181" s="179" t="s">
        <v>2187</v>
      </c>
      <c r="B181" s="180" t="s">
        <v>2188</v>
      </c>
      <c r="C181" s="504">
        <f t="shared" si="11"/>
        <v>1087.5</v>
      </c>
      <c r="D181" s="181">
        <v>1</v>
      </c>
      <c r="E181" s="182">
        <v>750</v>
      </c>
      <c r="F181" s="182">
        <f t="shared" si="14"/>
        <v>750</v>
      </c>
      <c r="H181" s="157">
        <f t="shared" si="12"/>
        <v>1087.5</v>
      </c>
    </row>
    <row r="182" spans="1:8" ht="12.75">
      <c r="A182" s="179" t="s">
        <v>2189</v>
      </c>
      <c r="B182" s="180" t="s">
        <v>2190</v>
      </c>
      <c r="C182" s="504">
        <f t="shared" si="11"/>
        <v>1087.5</v>
      </c>
      <c r="D182" s="181">
        <v>1</v>
      </c>
      <c r="E182" s="182">
        <v>750</v>
      </c>
      <c r="F182" s="182">
        <f t="shared" si="14"/>
        <v>750</v>
      </c>
      <c r="H182" s="157">
        <f t="shared" si="12"/>
        <v>1087.5</v>
      </c>
    </row>
    <row r="183" spans="1:8" ht="26.25">
      <c r="A183" s="179" t="s">
        <v>2195</v>
      </c>
      <c r="B183" s="180" t="s">
        <v>3568</v>
      </c>
      <c r="C183" s="504">
        <f t="shared" si="11"/>
        <v>5437.5</v>
      </c>
      <c r="D183" s="181">
        <v>1</v>
      </c>
      <c r="E183" s="182">
        <v>3750</v>
      </c>
      <c r="F183" s="182">
        <f t="shared" si="14"/>
        <v>3750</v>
      </c>
      <c r="H183" s="157">
        <f t="shared" si="12"/>
        <v>5437.5</v>
      </c>
    </row>
    <row r="184" spans="1:8" ht="12.75">
      <c r="A184" s="179" t="s">
        <v>2193</v>
      </c>
      <c r="B184" s="180" t="s">
        <v>2194</v>
      </c>
      <c r="C184" s="504">
        <f t="shared" si="11"/>
        <v>1087.5</v>
      </c>
      <c r="D184" s="181">
        <v>1</v>
      </c>
      <c r="E184" s="182">
        <v>750</v>
      </c>
      <c r="F184" s="182">
        <f t="shared" si="14"/>
        <v>750</v>
      </c>
      <c r="H184" s="157">
        <f t="shared" si="12"/>
        <v>1087.5</v>
      </c>
    </row>
    <row r="185" spans="1:8" ht="12.75">
      <c r="A185" s="179" t="s">
        <v>3569</v>
      </c>
      <c r="B185" s="180" t="s">
        <v>3570</v>
      </c>
      <c r="C185" s="504">
        <f t="shared" si="11"/>
        <v>1087.5</v>
      </c>
      <c r="D185" s="181">
        <v>1</v>
      </c>
      <c r="E185" s="182">
        <v>750</v>
      </c>
      <c r="F185" s="182">
        <f t="shared" si="14"/>
        <v>750</v>
      </c>
      <c r="H185" s="157">
        <f t="shared" si="12"/>
        <v>1087.5</v>
      </c>
    </row>
    <row r="186" spans="1:8" ht="12.75">
      <c r="A186" s="179" t="s">
        <v>3571</v>
      </c>
      <c r="B186" s="180" t="s">
        <v>519</v>
      </c>
      <c r="C186" s="504">
        <f t="shared" si="11"/>
        <v>1087.5</v>
      </c>
      <c r="D186" s="181">
        <v>1</v>
      </c>
      <c r="E186" s="182">
        <v>750</v>
      </c>
      <c r="F186" s="182">
        <f t="shared" si="14"/>
        <v>750</v>
      </c>
      <c r="H186" s="157">
        <f t="shared" si="12"/>
        <v>1087.5</v>
      </c>
    </row>
    <row r="187" spans="1:8" ht="12.75">
      <c r="A187" s="179" t="s">
        <v>520</v>
      </c>
      <c r="B187" s="180" t="s">
        <v>521</v>
      </c>
      <c r="C187" s="504">
        <f t="shared" si="11"/>
        <v>1087.5</v>
      </c>
      <c r="D187" s="181">
        <v>1</v>
      </c>
      <c r="E187" s="182">
        <v>750</v>
      </c>
      <c r="F187" s="182">
        <f t="shared" si="14"/>
        <v>750</v>
      </c>
      <c r="H187" s="157">
        <f t="shared" si="12"/>
        <v>1087.5</v>
      </c>
    </row>
    <row r="188" spans="1:8" ht="12.75">
      <c r="A188" s="179" t="s">
        <v>522</v>
      </c>
      <c r="B188" s="180" t="s">
        <v>523</v>
      </c>
      <c r="C188" s="504">
        <f t="shared" si="11"/>
        <v>1087.5</v>
      </c>
      <c r="D188" s="181">
        <v>1</v>
      </c>
      <c r="E188" s="182">
        <v>750</v>
      </c>
      <c r="F188" s="182">
        <f t="shared" si="14"/>
        <v>750</v>
      </c>
      <c r="H188" s="157">
        <f t="shared" si="12"/>
        <v>1087.5</v>
      </c>
    </row>
    <row r="189" spans="1:8" ht="12.75">
      <c r="A189" s="179" t="s">
        <v>528</v>
      </c>
      <c r="B189" s="180" t="s">
        <v>529</v>
      </c>
      <c r="C189" s="504">
        <f t="shared" si="11"/>
        <v>1087.5</v>
      </c>
      <c r="D189" s="181">
        <v>1</v>
      </c>
      <c r="E189" s="182">
        <v>750</v>
      </c>
      <c r="F189" s="182">
        <f t="shared" si="14"/>
        <v>750</v>
      </c>
      <c r="H189" s="157">
        <f t="shared" si="12"/>
        <v>1087.5</v>
      </c>
    </row>
    <row r="190" spans="1:8" ht="12.75">
      <c r="A190" s="179" t="s">
        <v>526</v>
      </c>
      <c r="B190" s="180" t="s">
        <v>527</v>
      </c>
      <c r="C190" s="504">
        <f t="shared" si="11"/>
        <v>1087.5</v>
      </c>
      <c r="D190" s="181">
        <v>1</v>
      </c>
      <c r="E190" s="182">
        <v>750</v>
      </c>
      <c r="F190" s="182">
        <f t="shared" si="14"/>
        <v>750</v>
      </c>
      <c r="H190" s="157">
        <f t="shared" si="12"/>
        <v>1087.5</v>
      </c>
    </row>
    <row r="191" spans="1:8" ht="12.75">
      <c r="A191" s="179" t="s">
        <v>524</v>
      </c>
      <c r="B191" s="180" t="s">
        <v>525</v>
      </c>
      <c r="C191" s="504">
        <f t="shared" si="11"/>
        <v>1087.5</v>
      </c>
      <c r="D191" s="181">
        <v>1</v>
      </c>
      <c r="E191" s="182">
        <v>750</v>
      </c>
      <c r="F191" s="182">
        <f t="shared" si="14"/>
        <v>750</v>
      </c>
      <c r="H191" s="157">
        <f t="shared" si="12"/>
        <v>1087.5</v>
      </c>
    </row>
    <row r="192" spans="1:8" ht="12.75">
      <c r="A192" s="179" t="s">
        <v>532</v>
      </c>
      <c r="B192" s="180" t="s">
        <v>533</v>
      </c>
      <c r="C192" s="504">
        <f t="shared" si="11"/>
        <v>1812.5</v>
      </c>
      <c r="D192" s="181">
        <v>1</v>
      </c>
      <c r="E192" s="182">
        <v>1250</v>
      </c>
      <c r="F192" s="182">
        <f t="shared" si="14"/>
        <v>1250</v>
      </c>
      <c r="H192" s="157">
        <f t="shared" si="12"/>
        <v>1812.5</v>
      </c>
    </row>
    <row r="193" spans="1:8" ht="12.75">
      <c r="A193" s="179" t="s">
        <v>660</v>
      </c>
      <c r="B193" s="180" t="s">
        <v>661</v>
      </c>
      <c r="C193" s="504">
        <f t="shared" si="11"/>
        <v>1812.5</v>
      </c>
      <c r="D193" s="181">
        <v>1</v>
      </c>
      <c r="E193" s="182">
        <v>1250</v>
      </c>
      <c r="F193" s="182">
        <f t="shared" si="14"/>
        <v>1250</v>
      </c>
      <c r="H193" s="157">
        <f t="shared" si="12"/>
        <v>1812.5</v>
      </c>
    </row>
    <row r="194" spans="1:8" ht="12.75">
      <c r="A194" s="179" t="s">
        <v>662</v>
      </c>
      <c r="B194" s="180" t="s">
        <v>663</v>
      </c>
      <c r="C194" s="504">
        <f t="shared" si="11"/>
        <v>1812.5</v>
      </c>
      <c r="D194" s="181">
        <v>1</v>
      </c>
      <c r="E194" s="182">
        <v>1250</v>
      </c>
      <c r="F194" s="182">
        <f t="shared" si="14"/>
        <v>1250</v>
      </c>
      <c r="H194" s="157">
        <f t="shared" si="12"/>
        <v>1812.5</v>
      </c>
    </row>
    <row r="195" spans="1:8" ht="12.75">
      <c r="A195" s="179" t="s">
        <v>664</v>
      </c>
      <c r="B195" s="180" t="s">
        <v>665</v>
      </c>
      <c r="C195" s="504">
        <f t="shared" si="11"/>
        <v>1087.5</v>
      </c>
      <c r="D195" s="181">
        <v>1</v>
      </c>
      <c r="E195" s="182">
        <v>750</v>
      </c>
      <c r="F195" s="182">
        <f t="shared" si="14"/>
        <v>750</v>
      </c>
      <c r="H195" s="157">
        <f t="shared" si="12"/>
        <v>1087.5</v>
      </c>
    </row>
    <row r="196" spans="1:8" ht="12.75">
      <c r="A196" s="179" t="s">
        <v>666</v>
      </c>
      <c r="B196" s="180" t="s">
        <v>667</v>
      </c>
      <c r="C196" s="504">
        <f t="shared" si="11"/>
        <v>1087.5</v>
      </c>
      <c r="D196" s="181">
        <v>1</v>
      </c>
      <c r="E196" s="182">
        <v>750</v>
      </c>
      <c r="F196" s="182">
        <f t="shared" si="14"/>
        <v>750</v>
      </c>
      <c r="H196" s="157">
        <f t="shared" si="12"/>
        <v>1087.5</v>
      </c>
    </row>
    <row r="197" spans="1:8" ht="12.75">
      <c r="A197" s="179" t="s">
        <v>668</v>
      </c>
      <c r="B197" s="180" t="s">
        <v>669</v>
      </c>
      <c r="C197" s="504">
        <f t="shared" si="11"/>
        <v>1087.5</v>
      </c>
      <c r="D197" s="181">
        <v>1</v>
      </c>
      <c r="E197" s="182">
        <v>750</v>
      </c>
      <c r="F197" s="182">
        <f t="shared" si="14"/>
        <v>750</v>
      </c>
      <c r="H197" s="157">
        <f t="shared" si="12"/>
        <v>1087.5</v>
      </c>
    </row>
    <row r="198" spans="1:8" ht="12.75">
      <c r="A198" s="179" t="s">
        <v>670</v>
      </c>
      <c r="B198" s="180" t="s">
        <v>671</v>
      </c>
      <c r="C198" s="504">
        <f t="shared" si="11"/>
        <v>2175</v>
      </c>
      <c r="D198" s="181">
        <v>1</v>
      </c>
      <c r="E198" s="182">
        <v>1500</v>
      </c>
      <c r="F198" s="182">
        <f t="shared" si="14"/>
        <v>1500</v>
      </c>
      <c r="H198" s="157">
        <f t="shared" si="12"/>
        <v>2175</v>
      </c>
    </row>
    <row r="199" spans="1:8" ht="12.75">
      <c r="A199" s="179" t="s">
        <v>672</v>
      </c>
      <c r="B199" s="180" t="s">
        <v>673</v>
      </c>
      <c r="C199" s="504">
        <f t="shared" si="11"/>
        <v>1087.5</v>
      </c>
      <c r="D199" s="181">
        <v>1</v>
      </c>
      <c r="E199" s="182">
        <v>750</v>
      </c>
      <c r="F199" s="182">
        <f t="shared" si="14"/>
        <v>750</v>
      </c>
      <c r="H199" s="157">
        <f t="shared" si="12"/>
        <v>1087.5</v>
      </c>
    </row>
    <row r="200" spans="1:8" ht="12.75">
      <c r="A200" s="179" t="s">
        <v>674</v>
      </c>
      <c r="B200" s="180" t="s">
        <v>675</v>
      </c>
      <c r="C200" s="504">
        <f aca="true" t="shared" si="15" ref="C200:C263">E200*1.45</f>
        <v>1087.5</v>
      </c>
      <c r="D200" s="181">
        <v>1</v>
      </c>
      <c r="E200" s="182">
        <v>750</v>
      </c>
      <c r="F200" s="182">
        <f t="shared" si="14"/>
        <v>750</v>
      </c>
      <c r="H200" s="157">
        <f aca="true" t="shared" si="16" ref="H200:H263">E200*1.45</f>
        <v>1087.5</v>
      </c>
    </row>
    <row r="201" spans="1:8" ht="12.75">
      <c r="A201" s="179" t="s">
        <v>2191</v>
      </c>
      <c r="B201" s="180" t="s">
        <v>2192</v>
      </c>
      <c r="C201" s="504">
        <f t="shared" si="15"/>
        <v>1087.5</v>
      </c>
      <c r="D201" s="181">
        <v>1</v>
      </c>
      <c r="E201" s="182">
        <v>750</v>
      </c>
      <c r="F201" s="182">
        <f t="shared" si="14"/>
        <v>750</v>
      </c>
      <c r="H201" s="157">
        <f t="shared" si="16"/>
        <v>1087.5</v>
      </c>
    </row>
    <row r="202" spans="1:8" ht="12.75">
      <c r="A202" s="179" t="s">
        <v>530</v>
      </c>
      <c r="B202" s="180" t="s">
        <v>531</v>
      </c>
      <c r="C202" s="504">
        <f t="shared" si="15"/>
        <v>1087.5</v>
      </c>
      <c r="D202" s="181">
        <v>1</v>
      </c>
      <c r="E202" s="182">
        <v>750</v>
      </c>
      <c r="F202" s="182">
        <f t="shared" si="14"/>
        <v>750</v>
      </c>
      <c r="H202" s="157">
        <f t="shared" si="16"/>
        <v>1087.5</v>
      </c>
    </row>
    <row r="203" spans="1:8" ht="12.75">
      <c r="A203" s="179" t="s">
        <v>676</v>
      </c>
      <c r="B203" s="180" t="s">
        <v>677</v>
      </c>
      <c r="C203" s="504">
        <f t="shared" si="15"/>
        <v>1087.5</v>
      </c>
      <c r="D203" s="181">
        <v>1</v>
      </c>
      <c r="E203" s="182">
        <v>750</v>
      </c>
      <c r="F203" s="182">
        <f t="shared" si="14"/>
        <v>750</v>
      </c>
      <c r="H203" s="157">
        <f t="shared" si="16"/>
        <v>1087.5</v>
      </c>
    </row>
    <row r="204" spans="1:8" ht="12.75">
      <c r="A204" s="179" t="s">
        <v>534</v>
      </c>
      <c r="B204" s="180" t="s">
        <v>535</v>
      </c>
      <c r="C204" s="504">
        <f t="shared" si="15"/>
        <v>1087.5</v>
      </c>
      <c r="D204" s="181">
        <v>1</v>
      </c>
      <c r="E204" s="182">
        <v>750</v>
      </c>
      <c r="F204" s="182">
        <f t="shared" si="14"/>
        <v>750</v>
      </c>
      <c r="H204" s="157">
        <f t="shared" si="16"/>
        <v>1087.5</v>
      </c>
    </row>
    <row r="205" spans="1:8" ht="12.75">
      <c r="A205" s="179" t="s">
        <v>536</v>
      </c>
      <c r="B205" s="180" t="s">
        <v>659</v>
      </c>
      <c r="C205" s="504">
        <f t="shared" si="15"/>
        <v>1087.5</v>
      </c>
      <c r="D205" s="181">
        <v>1</v>
      </c>
      <c r="E205" s="182">
        <v>750</v>
      </c>
      <c r="F205" s="182">
        <f t="shared" si="14"/>
        <v>750</v>
      </c>
      <c r="H205" s="157">
        <f t="shared" si="16"/>
        <v>1087.5</v>
      </c>
    </row>
    <row r="206" spans="1:8" ht="12.75">
      <c r="A206" s="179" t="s">
        <v>678</v>
      </c>
      <c r="B206" s="180" t="s">
        <v>679</v>
      </c>
      <c r="C206" s="504">
        <f t="shared" si="15"/>
        <v>1087.5</v>
      </c>
      <c r="D206" s="181">
        <v>1</v>
      </c>
      <c r="E206" s="182">
        <v>750</v>
      </c>
      <c r="F206" s="182">
        <f t="shared" si="14"/>
        <v>750</v>
      </c>
      <c r="H206" s="157">
        <f t="shared" si="16"/>
        <v>1087.5</v>
      </c>
    </row>
    <row r="207" spans="1:8" ht="12.75">
      <c r="A207" s="179" t="s">
        <v>680</v>
      </c>
      <c r="B207" s="180" t="s">
        <v>681</v>
      </c>
      <c r="C207" s="504">
        <f t="shared" si="15"/>
        <v>1087.5</v>
      </c>
      <c r="D207" s="181">
        <v>1</v>
      </c>
      <c r="E207" s="182">
        <v>750</v>
      </c>
      <c r="F207" s="182">
        <f t="shared" si="14"/>
        <v>750</v>
      </c>
      <c r="H207" s="157">
        <f t="shared" si="16"/>
        <v>1087.5</v>
      </c>
    </row>
    <row r="208" spans="1:8" ht="12.75">
      <c r="A208" s="179" t="s">
        <v>682</v>
      </c>
      <c r="B208" s="180" t="s">
        <v>683</v>
      </c>
      <c r="C208" s="504">
        <f t="shared" si="15"/>
        <v>1087.5</v>
      </c>
      <c r="D208" s="181">
        <v>1</v>
      </c>
      <c r="E208" s="182">
        <v>750</v>
      </c>
      <c r="F208" s="182">
        <f t="shared" si="14"/>
        <v>750</v>
      </c>
      <c r="H208" s="157">
        <f t="shared" si="16"/>
        <v>1087.5</v>
      </c>
    </row>
    <row r="209" spans="1:8" ht="12.75">
      <c r="A209" s="179" t="s">
        <v>684</v>
      </c>
      <c r="B209" s="180" t="s">
        <v>3222</v>
      </c>
      <c r="C209" s="504">
        <f t="shared" si="15"/>
        <v>1087.5</v>
      </c>
      <c r="D209" s="181">
        <v>1</v>
      </c>
      <c r="E209" s="182">
        <v>750</v>
      </c>
      <c r="F209" s="182">
        <f t="shared" si="14"/>
        <v>750</v>
      </c>
      <c r="H209" s="157">
        <f t="shared" si="16"/>
        <v>1087.5</v>
      </c>
    </row>
    <row r="210" spans="1:8" ht="12.75">
      <c r="A210" s="179" t="s">
        <v>3223</v>
      </c>
      <c r="B210" s="180" t="s">
        <v>2698</v>
      </c>
      <c r="C210" s="504">
        <f t="shared" si="15"/>
        <v>1087.5</v>
      </c>
      <c r="D210" s="181">
        <v>1</v>
      </c>
      <c r="E210" s="182">
        <v>750</v>
      </c>
      <c r="F210" s="182">
        <f t="shared" si="14"/>
        <v>750</v>
      </c>
      <c r="H210" s="157">
        <f t="shared" si="16"/>
        <v>1087.5</v>
      </c>
    </row>
    <row r="211" spans="1:8" ht="12.75">
      <c r="A211" s="179" t="s">
        <v>2699</v>
      </c>
      <c r="B211" s="180" t="s">
        <v>2700</v>
      </c>
      <c r="C211" s="504">
        <f t="shared" si="15"/>
        <v>1087.5</v>
      </c>
      <c r="D211" s="181">
        <v>1</v>
      </c>
      <c r="E211" s="182">
        <v>750</v>
      </c>
      <c r="F211" s="182">
        <f t="shared" si="14"/>
        <v>750</v>
      </c>
      <c r="H211" s="157">
        <f t="shared" si="16"/>
        <v>1087.5</v>
      </c>
    </row>
    <row r="212" spans="1:8" ht="12.75">
      <c r="A212" s="174"/>
      <c r="B212" s="300" t="s">
        <v>2611</v>
      </c>
      <c r="C212" s="504">
        <f t="shared" si="15"/>
        <v>0</v>
      </c>
      <c r="D212" s="176"/>
      <c r="E212" s="182"/>
      <c r="F212" s="177"/>
      <c r="H212" s="157">
        <f t="shared" si="16"/>
        <v>0</v>
      </c>
    </row>
    <row r="213" spans="1:8" ht="12.75">
      <c r="A213" s="179" t="s">
        <v>2788</v>
      </c>
      <c r="B213" s="180" t="s">
        <v>2789</v>
      </c>
      <c r="C213" s="504">
        <f t="shared" si="15"/>
        <v>5872.5</v>
      </c>
      <c r="D213" s="181">
        <v>1</v>
      </c>
      <c r="E213" s="182">
        <v>4050</v>
      </c>
      <c r="F213" s="182">
        <f aca="true" t="shared" si="17" ref="F213:F243">D213*E213</f>
        <v>4050</v>
      </c>
      <c r="H213" s="157">
        <f t="shared" si="16"/>
        <v>5872.5</v>
      </c>
    </row>
    <row r="214" spans="1:8" ht="12.75">
      <c r="A214" s="179" t="s">
        <v>4380</v>
      </c>
      <c r="B214" s="180" t="s">
        <v>4381</v>
      </c>
      <c r="C214" s="504">
        <f t="shared" si="15"/>
        <v>2247.5</v>
      </c>
      <c r="D214" s="181">
        <v>1</v>
      </c>
      <c r="E214" s="182">
        <v>1550</v>
      </c>
      <c r="F214" s="182">
        <f t="shared" si="17"/>
        <v>1550</v>
      </c>
      <c r="H214" s="157">
        <f t="shared" si="16"/>
        <v>2247.5</v>
      </c>
    </row>
    <row r="215" spans="1:8" ht="12.75">
      <c r="A215" s="179" t="s">
        <v>2794</v>
      </c>
      <c r="B215" s="180" t="s">
        <v>2795</v>
      </c>
      <c r="C215" s="504">
        <f t="shared" si="15"/>
        <v>3407.5</v>
      </c>
      <c r="D215" s="181">
        <v>1</v>
      </c>
      <c r="E215" s="182">
        <v>2350</v>
      </c>
      <c r="F215" s="182">
        <f t="shared" si="17"/>
        <v>2350</v>
      </c>
      <c r="H215" s="157">
        <f t="shared" si="16"/>
        <v>3407.5</v>
      </c>
    </row>
    <row r="216" spans="1:8" ht="12.75">
      <c r="A216" s="179" t="s">
        <v>4382</v>
      </c>
      <c r="B216" s="180" t="s">
        <v>4383</v>
      </c>
      <c r="C216" s="504">
        <f t="shared" si="15"/>
        <v>2247.5</v>
      </c>
      <c r="D216" s="181">
        <v>1</v>
      </c>
      <c r="E216" s="182">
        <v>1550</v>
      </c>
      <c r="F216" s="182">
        <f t="shared" si="17"/>
        <v>1550</v>
      </c>
      <c r="H216" s="157">
        <f t="shared" si="16"/>
        <v>2247.5</v>
      </c>
    </row>
    <row r="217" spans="1:8" ht="12.75">
      <c r="A217" s="179" t="s">
        <v>2703</v>
      </c>
      <c r="B217" s="180" t="s">
        <v>2704</v>
      </c>
      <c r="C217" s="504">
        <f t="shared" si="15"/>
        <v>1667.5</v>
      </c>
      <c r="D217" s="181">
        <v>1</v>
      </c>
      <c r="E217" s="182">
        <v>1150</v>
      </c>
      <c r="F217" s="182">
        <f t="shared" si="17"/>
        <v>1150</v>
      </c>
      <c r="H217" s="157">
        <f t="shared" si="16"/>
        <v>1667.5</v>
      </c>
    </row>
    <row r="218" spans="1:8" ht="12.75">
      <c r="A218" s="179" t="s">
        <v>2701</v>
      </c>
      <c r="B218" s="180" t="s">
        <v>2702</v>
      </c>
      <c r="C218" s="504">
        <f t="shared" si="15"/>
        <v>2537.5</v>
      </c>
      <c r="D218" s="181">
        <v>1</v>
      </c>
      <c r="E218" s="182">
        <v>1750</v>
      </c>
      <c r="F218" s="182">
        <f t="shared" si="17"/>
        <v>1750</v>
      </c>
      <c r="H218" s="157">
        <f t="shared" si="16"/>
        <v>2537.5</v>
      </c>
    </row>
    <row r="219" spans="1:8" ht="12.75">
      <c r="A219" s="179" t="s">
        <v>4384</v>
      </c>
      <c r="B219" s="180" t="s">
        <v>4385</v>
      </c>
      <c r="C219" s="504">
        <f t="shared" si="15"/>
        <v>1812.5</v>
      </c>
      <c r="D219" s="181">
        <v>1</v>
      </c>
      <c r="E219" s="182">
        <v>1250</v>
      </c>
      <c r="F219" s="182">
        <f t="shared" si="17"/>
        <v>1250</v>
      </c>
      <c r="H219" s="157">
        <f t="shared" si="16"/>
        <v>1812.5</v>
      </c>
    </row>
    <row r="220" spans="1:8" ht="12.75">
      <c r="A220" s="179" t="s">
        <v>4386</v>
      </c>
      <c r="B220" s="180" t="s">
        <v>4387</v>
      </c>
      <c r="C220" s="504">
        <f t="shared" si="15"/>
        <v>1885</v>
      </c>
      <c r="D220" s="181">
        <v>1</v>
      </c>
      <c r="E220" s="182">
        <v>1300</v>
      </c>
      <c r="F220" s="182">
        <f t="shared" si="17"/>
        <v>1300</v>
      </c>
      <c r="H220" s="157">
        <f t="shared" si="16"/>
        <v>1885</v>
      </c>
    </row>
    <row r="221" spans="1:8" ht="12.75">
      <c r="A221" s="179" t="s">
        <v>4388</v>
      </c>
      <c r="B221" s="180" t="s">
        <v>4389</v>
      </c>
      <c r="C221" s="504">
        <f t="shared" si="15"/>
        <v>2247.5</v>
      </c>
      <c r="D221" s="181">
        <v>1</v>
      </c>
      <c r="E221" s="182">
        <v>1550</v>
      </c>
      <c r="F221" s="182">
        <f t="shared" si="17"/>
        <v>1550</v>
      </c>
      <c r="H221" s="157">
        <f t="shared" si="16"/>
        <v>2247.5</v>
      </c>
    </row>
    <row r="222" spans="1:8" ht="12.75">
      <c r="A222" s="179" t="s">
        <v>3558</v>
      </c>
      <c r="B222" s="180" t="s">
        <v>3559</v>
      </c>
      <c r="C222" s="504">
        <f t="shared" si="15"/>
        <v>3335</v>
      </c>
      <c r="D222" s="181">
        <v>1</v>
      </c>
      <c r="E222" s="182">
        <v>2300</v>
      </c>
      <c r="F222" s="182">
        <f t="shared" si="17"/>
        <v>2300</v>
      </c>
      <c r="H222" s="157">
        <f t="shared" si="16"/>
        <v>3335</v>
      </c>
    </row>
    <row r="223" spans="1:8" ht="12.75">
      <c r="A223" s="179" t="s">
        <v>2705</v>
      </c>
      <c r="B223" s="180" t="s">
        <v>2706</v>
      </c>
      <c r="C223" s="504">
        <f t="shared" si="15"/>
        <v>1812.5</v>
      </c>
      <c r="D223" s="181">
        <v>1</v>
      </c>
      <c r="E223" s="182">
        <v>1250</v>
      </c>
      <c r="F223" s="182">
        <f t="shared" si="17"/>
        <v>1250</v>
      </c>
      <c r="H223" s="157">
        <f t="shared" si="16"/>
        <v>1812.5</v>
      </c>
    </row>
    <row r="224" spans="1:8" ht="12.75">
      <c r="A224" s="179" t="s">
        <v>3791</v>
      </c>
      <c r="B224" s="180" t="s">
        <v>3792</v>
      </c>
      <c r="C224" s="504">
        <f t="shared" si="15"/>
        <v>3915</v>
      </c>
      <c r="D224" s="181">
        <v>1</v>
      </c>
      <c r="E224" s="182">
        <v>2700</v>
      </c>
      <c r="F224" s="182">
        <f t="shared" si="17"/>
        <v>2700</v>
      </c>
      <c r="H224" s="157">
        <f t="shared" si="16"/>
        <v>3915</v>
      </c>
    </row>
    <row r="225" spans="1:8" ht="12.75">
      <c r="A225" s="179" t="s">
        <v>2707</v>
      </c>
      <c r="B225" s="180" t="s">
        <v>4373</v>
      </c>
      <c r="C225" s="504">
        <f t="shared" si="15"/>
        <v>3915</v>
      </c>
      <c r="D225" s="181">
        <v>1</v>
      </c>
      <c r="E225" s="182">
        <v>2700</v>
      </c>
      <c r="F225" s="182">
        <f t="shared" si="17"/>
        <v>2700</v>
      </c>
      <c r="H225" s="157">
        <f t="shared" si="16"/>
        <v>3915</v>
      </c>
    </row>
    <row r="226" spans="1:8" ht="12.75">
      <c r="A226" s="179" t="s">
        <v>4374</v>
      </c>
      <c r="B226" s="180" t="s">
        <v>4375</v>
      </c>
      <c r="C226" s="504">
        <f t="shared" si="15"/>
        <v>1957.5</v>
      </c>
      <c r="D226" s="181">
        <v>1</v>
      </c>
      <c r="E226" s="182">
        <v>1350</v>
      </c>
      <c r="F226" s="182">
        <f t="shared" si="17"/>
        <v>1350</v>
      </c>
      <c r="H226" s="157">
        <f t="shared" si="16"/>
        <v>1957.5</v>
      </c>
    </row>
    <row r="227" spans="1:8" ht="12.75">
      <c r="A227" s="179" t="s">
        <v>4376</v>
      </c>
      <c r="B227" s="180" t="s">
        <v>4377</v>
      </c>
      <c r="C227" s="504">
        <f t="shared" si="15"/>
        <v>3190</v>
      </c>
      <c r="D227" s="181">
        <v>1</v>
      </c>
      <c r="E227" s="182">
        <v>2200</v>
      </c>
      <c r="F227" s="182">
        <f t="shared" si="17"/>
        <v>2200</v>
      </c>
      <c r="H227" s="157">
        <f t="shared" si="16"/>
        <v>3190</v>
      </c>
    </row>
    <row r="228" spans="1:8" ht="12.75">
      <c r="A228" s="179" t="s">
        <v>4378</v>
      </c>
      <c r="B228" s="180" t="s">
        <v>4379</v>
      </c>
      <c r="C228" s="504">
        <f t="shared" si="15"/>
        <v>2320</v>
      </c>
      <c r="D228" s="181">
        <v>1</v>
      </c>
      <c r="E228" s="182">
        <v>1600</v>
      </c>
      <c r="F228" s="182">
        <f t="shared" si="17"/>
        <v>1600</v>
      </c>
      <c r="H228" s="157">
        <f t="shared" si="16"/>
        <v>2320</v>
      </c>
    </row>
    <row r="229" spans="1:8" ht="12.75">
      <c r="A229" s="179" t="s">
        <v>3793</v>
      </c>
      <c r="B229" s="180" t="s">
        <v>3794</v>
      </c>
      <c r="C229" s="504">
        <f t="shared" si="15"/>
        <v>6380</v>
      </c>
      <c r="D229" s="181">
        <v>1</v>
      </c>
      <c r="E229" s="182">
        <v>4400</v>
      </c>
      <c r="F229" s="182">
        <f t="shared" si="17"/>
        <v>4400</v>
      </c>
      <c r="H229" s="157">
        <f t="shared" si="16"/>
        <v>6380</v>
      </c>
    </row>
    <row r="230" spans="1:8" ht="12.75">
      <c r="A230" s="179" t="s">
        <v>3959</v>
      </c>
      <c r="B230" s="180" t="s">
        <v>3960</v>
      </c>
      <c r="C230" s="504">
        <f t="shared" si="15"/>
        <v>1957.5</v>
      </c>
      <c r="D230" s="181">
        <v>1</v>
      </c>
      <c r="E230" s="182">
        <v>1350</v>
      </c>
      <c r="F230" s="182">
        <f t="shared" si="17"/>
        <v>1350</v>
      </c>
      <c r="H230" s="157">
        <f t="shared" si="16"/>
        <v>1957.5</v>
      </c>
    </row>
    <row r="231" spans="1:8" ht="12.75">
      <c r="A231" s="179" t="s">
        <v>3961</v>
      </c>
      <c r="B231" s="180" t="s">
        <v>3962</v>
      </c>
      <c r="C231" s="504">
        <f t="shared" si="15"/>
        <v>2827.5</v>
      </c>
      <c r="D231" s="181">
        <v>1</v>
      </c>
      <c r="E231" s="182">
        <v>1950</v>
      </c>
      <c r="F231" s="182">
        <f t="shared" si="17"/>
        <v>1950</v>
      </c>
      <c r="H231" s="157">
        <f t="shared" si="16"/>
        <v>2827.5</v>
      </c>
    </row>
    <row r="232" spans="1:8" ht="12.75">
      <c r="A232" s="179" t="s">
        <v>3554</v>
      </c>
      <c r="B232" s="180" t="s">
        <v>3555</v>
      </c>
      <c r="C232" s="504">
        <f t="shared" si="15"/>
        <v>2320</v>
      </c>
      <c r="D232" s="181">
        <v>1</v>
      </c>
      <c r="E232" s="182">
        <v>1600</v>
      </c>
      <c r="F232" s="182">
        <f t="shared" si="17"/>
        <v>1600</v>
      </c>
      <c r="H232" s="157">
        <f t="shared" si="16"/>
        <v>2320</v>
      </c>
    </row>
    <row r="233" spans="1:8" ht="12.75">
      <c r="A233" s="179" t="s">
        <v>2796</v>
      </c>
      <c r="B233" s="180" t="s">
        <v>2797</v>
      </c>
      <c r="C233" s="504">
        <f t="shared" si="15"/>
        <v>4277.5</v>
      </c>
      <c r="D233" s="181">
        <v>1</v>
      </c>
      <c r="E233" s="182">
        <v>2950</v>
      </c>
      <c r="F233" s="182">
        <f t="shared" si="17"/>
        <v>2950</v>
      </c>
      <c r="H233" s="157">
        <f t="shared" si="16"/>
        <v>4277.5</v>
      </c>
    </row>
    <row r="234" spans="1:8" ht="12.75">
      <c r="A234" s="179" t="s">
        <v>2792</v>
      </c>
      <c r="B234" s="180" t="s">
        <v>2793</v>
      </c>
      <c r="C234" s="504">
        <f t="shared" si="15"/>
        <v>2247.5</v>
      </c>
      <c r="D234" s="181">
        <v>1</v>
      </c>
      <c r="E234" s="182">
        <v>1550</v>
      </c>
      <c r="F234" s="182">
        <f t="shared" si="17"/>
        <v>1550</v>
      </c>
      <c r="H234" s="157">
        <f t="shared" si="16"/>
        <v>2247.5</v>
      </c>
    </row>
    <row r="235" spans="1:8" ht="12.75">
      <c r="A235" s="179" t="s">
        <v>3963</v>
      </c>
      <c r="B235" s="180" t="s">
        <v>1826</v>
      </c>
      <c r="C235" s="504">
        <f t="shared" si="15"/>
        <v>4060</v>
      </c>
      <c r="D235" s="181">
        <v>1</v>
      </c>
      <c r="E235" s="182">
        <v>2800</v>
      </c>
      <c r="F235" s="182">
        <f t="shared" si="17"/>
        <v>2800</v>
      </c>
      <c r="H235" s="157">
        <f t="shared" si="16"/>
        <v>4060</v>
      </c>
    </row>
    <row r="236" spans="1:8" ht="12.75">
      <c r="A236" s="179" t="s">
        <v>2798</v>
      </c>
      <c r="B236" s="180" t="s">
        <v>2799</v>
      </c>
      <c r="C236" s="504">
        <f t="shared" si="15"/>
        <v>1827</v>
      </c>
      <c r="D236" s="181">
        <v>1</v>
      </c>
      <c r="E236" s="182">
        <v>1260</v>
      </c>
      <c r="F236" s="182">
        <f t="shared" si="17"/>
        <v>1260</v>
      </c>
      <c r="H236" s="157">
        <f t="shared" si="16"/>
        <v>1827</v>
      </c>
    </row>
    <row r="237" spans="1:8" ht="12.75">
      <c r="A237" s="179" t="s">
        <v>1827</v>
      </c>
      <c r="B237" s="180" t="s">
        <v>1828</v>
      </c>
      <c r="C237" s="504">
        <f t="shared" si="15"/>
        <v>1450</v>
      </c>
      <c r="D237" s="181">
        <v>1</v>
      </c>
      <c r="E237" s="182">
        <v>1000</v>
      </c>
      <c r="F237" s="182">
        <f t="shared" si="17"/>
        <v>1000</v>
      </c>
      <c r="H237" s="157">
        <f t="shared" si="16"/>
        <v>1450</v>
      </c>
    </row>
    <row r="238" spans="1:8" ht="12.75">
      <c r="A238" s="179" t="s">
        <v>1829</v>
      </c>
      <c r="B238" s="180" t="s">
        <v>3547</v>
      </c>
      <c r="C238" s="504">
        <f t="shared" si="15"/>
        <v>1812.5</v>
      </c>
      <c r="D238" s="181">
        <v>1</v>
      </c>
      <c r="E238" s="182">
        <v>1250</v>
      </c>
      <c r="F238" s="182">
        <f t="shared" si="17"/>
        <v>1250</v>
      </c>
      <c r="H238" s="157">
        <f t="shared" si="16"/>
        <v>1812.5</v>
      </c>
    </row>
    <row r="239" spans="1:8" ht="12.75">
      <c r="A239" s="179" t="s">
        <v>3548</v>
      </c>
      <c r="B239" s="180" t="s">
        <v>3549</v>
      </c>
      <c r="C239" s="504">
        <f t="shared" si="15"/>
        <v>3625</v>
      </c>
      <c r="D239" s="181">
        <v>1</v>
      </c>
      <c r="E239" s="182">
        <v>2500</v>
      </c>
      <c r="F239" s="182">
        <f t="shared" si="17"/>
        <v>2500</v>
      </c>
      <c r="H239" s="157">
        <f t="shared" si="16"/>
        <v>3625</v>
      </c>
    </row>
    <row r="240" spans="1:8" ht="12.75">
      <c r="A240" s="179" t="s">
        <v>2806</v>
      </c>
      <c r="B240" s="180" t="s">
        <v>2807</v>
      </c>
      <c r="C240" s="504">
        <f t="shared" si="15"/>
        <v>7902.5</v>
      </c>
      <c r="D240" s="181">
        <v>1</v>
      </c>
      <c r="E240" s="182">
        <v>5450</v>
      </c>
      <c r="F240" s="182">
        <f t="shared" si="17"/>
        <v>5450</v>
      </c>
      <c r="H240" s="157">
        <f t="shared" si="16"/>
        <v>7902.5</v>
      </c>
    </row>
    <row r="241" spans="1:8" ht="12.75">
      <c r="A241" s="179" t="s">
        <v>2800</v>
      </c>
      <c r="B241" s="180" t="s">
        <v>2801</v>
      </c>
      <c r="C241" s="504">
        <f t="shared" si="15"/>
        <v>2146</v>
      </c>
      <c r="D241" s="181">
        <v>1</v>
      </c>
      <c r="E241" s="182">
        <v>1480</v>
      </c>
      <c r="F241" s="182">
        <f t="shared" si="17"/>
        <v>1480</v>
      </c>
      <c r="H241" s="157">
        <f t="shared" si="16"/>
        <v>2146</v>
      </c>
    </row>
    <row r="242" spans="1:8" ht="12.75">
      <c r="A242" s="179" t="s">
        <v>3550</v>
      </c>
      <c r="B242" s="180" t="s">
        <v>3551</v>
      </c>
      <c r="C242" s="504">
        <f t="shared" si="15"/>
        <v>2247.5</v>
      </c>
      <c r="D242" s="181">
        <v>1</v>
      </c>
      <c r="E242" s="182">
        <v>1550</v>
      </c>
      <c r="F242" s="182">
        <f t="shared" si="17"/>
        <v>1550</v>
      </c>
      <c r="H242" s="157">
        <f t="shared" si="16"/>
        <v>2247.5</v>
      </c>
    </row>
    <row r="243" spans="1:8" ht="12.75">
      <c r="A243" s="179" t="s">
        <v>3556</v>
      </c>
      <c r="B243" s="180" t="s">
        <v>3557</v>
      </c>
      <c r="C243" s="504">
        <f t="shared" si="15"/>
        <v>3915</v>
      </c>
      <c r="D243" s="181">
        <v>1</v>
      </c>
      <c r="E243" s="182">
        <v>2700</v>
      </c>
      <c r="F243" s="182">
        <f t="shared" si="17"/>
        <v>2700</v>
      </c>
      <c r="H243" s="157">
        <f t="shared" si="16"/>
        <v>3915</v>
      </c>
    </row>
    <row r="244" spans="1:8" ht="12.75">
      <c r="A244" s="179" t="s">
        <v>3552</v>
      </c>
      <c r="B244" s="180" t="s">
        <v>3553</v>
      </c>
      <c r="C244" s="504">
        <f t="shared" si="15"/>
        <v>3190</v>
      </c>
      <c r="D244" s="181">
        <v>1</v>
      </c>
      <c r="E244" s="182">
        <v>2200</v>
      </c>
      <c r="F244" s="182">
        <f aca="true" t="shared" si="18" ref="F244:F260">D244*E244</f>
        <v>2200</v>
      </c>
      <c r="H244" s="157">
        <f t="shared" si="16"/>
        <v>3190</v>
      </c>
    </row>
    <row r="245" spans="1:8" ht="12.75">
      <c r="A245" s="179" t="s">
        <v>2802</v>
      </c>
      <c r="B245" s="180" t="s">
        <v>2803</v>
      </c>
      <c r="C245" s="504">
        <f t="shared" si="15"/>
        <v>3117.5</v>
      </c>
      <c r="D245" s="181">
        <v>1</v>
      </c>
      <c r="E245" s="182">
        <v>2150</v>
      </c>
      <c r="F245" s="182">
        <f t="shared" si="18"/>
        <v>2150</v>
      </c>
      <c r="H245" s="157">
        <f t="shared" si="16"/>
        <v>3117.5</v>
      </c>
    </row>
    <row r="246" spans="1:8" ht="12.75">
      <c r="A246" s="179" t="s">
        <v>2804</v>
      </c>
      <c r="B246" s="180" t="s">
        <v>2805</v>
      </c>
      <c r="C246" s="504">
        <f t="shared" si="15"/>
        <v>3088.5</v>
      </c>
      <c r="D246" s="181">
        <v>1</v>
      </c>
      <c r="E246" s="182">
        <v>2130</v>
      </c>
      <c r="F246" s="182">
        <f t="shared" si="18"/>
        <v>2130</v>
      </c>
      <c r="H246" s="157">
        <f t="shared" si="16"/>
        <v>3088.5</v>
      </c>
    </row>
    <row r="247" spans="1:8" ht="12.75">
      <c r="A247" s="179" t="s">
        <v>2786</v>
      </c>
      <c r="B247" s="180" t="s">
        <v>2787</v>
      </c>
      <c r="C247" s="504">
        <f t="shared" si="15"/>
        <v>2204</v>
      </c>
      <c r="D247" s="181">
        <v>1</v>
      </c>
      <c r="E247" s="182">
        <v>1520</v>
      </c>
      <c r="F247" s="182">
        <f t="shared" si="18"/>
        <v>1520</v>
      </c>
      <c r="H247" s="157">
        <f t="shared" si="16"/>
        <v>2204</v>
      </c>
    </row>
    <row r="248" spans="1:8" ht="12.75">
      <c r="A248" s="179" t="s">
        <v>2808</v>
      </c>
      <c r="B248" s="180" t="s">
        <v>2809</v>
      </c>
      <c r="C248" s="504">
        <f t="shared" si="15"/>
        <v>1595</v>
      </c>
      <c r="D248" s="181">
        <v>1</v>
      </c>
      <c r="E248" s="182">
        <v>1100</v>
      </c>
      <c r="F248" s="182">
        <f t="shared" si="18"/>
        <v>1100</v>
      </c>
      <c r="H248" s="157">
        <f t="shared" si="16"/>
        <v>1595</v>
      </c>
    </row>
    <row r="249" spans="1:8" ht="12.75">
      <c r="A249" s="179" t="s">
        <v>2251</v>
      </c>
      <c r="B249" s="180" t="s">
        <v>2476</v>
      </c>
      <c r="C249" s="504">
        <f t="shared" si="15"/>
        <v>1595</v>
      </c>
      <c r="D249" s="181">
        <v>1</v>
      </c>
      <c r="E249" s="182">
        <v>1100</v>
      </c>
      <c r="F249" s="182">
        <f t="shared" si="18"/>
        <v>1100</v>
      </c>
      <c r="H249" s="157">
        <f t="shared" si="16"/>
        <v>1595</v>
      </c>
    </row>
    <row r="250" spans="1:8" ht="12.75">
      <c r="A250" s="179" t="s">
        <v>2477</v>
      </c>
      <c r="B250" s="180" t="s">
        <v>2478</v>
      </c>
      <c r="C250" s="504">
        <f t="shared" si="15"/>
        <v>1595</v>
      </c>
      <c r="D250" s="181">
        <v>1</v>
      </c>
      <c r="E250" s="182">
        <v>1100</v>
      </c>
      <c r="F250" s="182">
        <f t="shared" si="18"/>
        <v>1100</v>
      </c>
      <c r="H250" s="157">
        <f t="shared" si="16"/>
        <v>1595</v>
      </c>
    </row>
    <row r="251" spans="1:8" ht="12.75">
      <c r="A251" s="179" t="s">
        <v>2479</v>
      </c>
      <c r="B251" s="180" t="s">
        <v>2480</v>
      </c>
      <c r="C251" s="504">
        <f t="shared" si="15"/>
        <v>1595</v>
      </c>
      <c r="D251" s="181">
        <v>1</v>
      </c>
      <c r="E251" s="182">
        <v>1100</v>
      </c>
      <c r="F251" s="182">
        <f t="shared" si="18"/>
        <v>1100</v>
      </c>
      <c r="H251" s="157">
        <f t="shared" si="16"/>
        <v>1595</v>
      </c>
    </row>
    <row r="252" spans="1:8" ht="12.75">
      <c r="A252" s="179" t="s">
        <v>2481</v>
      </c>
      <c r="B252" s="180" t="s">
        <v>2482</v>
      </c>
      <c r="C252" s="504">
        <f t="shared" si="15"/>
        <v>1595</v>
      </c>
      <c r="D252" s="181">
        <v>1</v>
      </c>
      <c r="E252" s="182">
        <v>1100</v>
      </c>
      <c r="F252" s="182">
        <f t="shared" si="18"/>
        <v>1100</v>
      </c>
      <c r="H252" s="157">
        <f t="shared" si="16"/>
        <v>1595</v>
      </c>
    </row>
    <row r="253" spans="1:8" ht="12.75">
      <c r="A253" s="179" t="s">
        <v>2483</v>
      </c>
      <c r="B253" s="180" t="s">
        <v>1981</v>
      </c>
      <c r="C253" s="504">
        <f t="shared" si="15"/>
        <v>1740</v>
      </c>
      <c r="D253" s="181">
        <v>1</v>
      </c>
      <c r="E253" s="182">
        <v>1200</v>
      </c>
      <c r="F253" s="182">
        <f t="shared" si="18"/>
        <v>1200</v>
      </c>
      <c r="H253" s="157">
        <f t="shared" si="16"/>
        <v>1740</v>
      </c>
    </row>
    <row r="254" spans="1:8" ht="12.75">
      <c r="A254" s="179" t="s">
        <v>1982</v>
      </c>
      <c r="B254" s="180" t="s">
        <v>1983</v>
      </c>
      <c r="C254" s="504">
        <f t="shared" si="15"/>
        <v>1740</v>
      </c>
      <c r="D254" s="181">
        <v>1</v>
      </c>
      <c r="E254" s="182">
        <v>1200</v>
      </c>
      <c r="F254" s="182">
        <f t="shared" si="18"/>
        <v>1200</v>
      </c>
      <c r="H254" s="157">
        <f t="shared" si="16"/>
        <v>1740</v>
      </c>
    </row>
    <row r="255" spans="1:8" ht="12.75">
      <c r="A255" s="179" t="s">
        <v>1984</v>
      </c>
      <c r="B255" s="180" t="s">
        <v>1985</v>
      </c>
      <c r="C255" s="504">
        <f t="shared" si="15"/>
        <v>2030</v>
      </c>
      <c r="D255" s="181">
        <v>1</v>
      </c>
      <c r="E255" s="182">
        <v>1400</v>
      </c>
      <c r="F255" s="182">
        <f t="shared" si="18"/>
        <v>1400</v>
      </c>
      <c r="H255" s="157">
        <f t="shared" si="16"/>
        <v>2030</v>
      </c>
    </row>
    <row r="256" spans="1:8" ht="12.75">
      <c r="A256" s="179" t="s">
        <v>1986</v>
      </c>
      <c r="B256" s="180" t="s">
        <v>1987</v>
      </c>
      <c r="C256" s="504">
        <f t="shared" si="15"/>
        <v>2175</v>
      </c>
      <c r="D256" s="181">
        <v>1</v>
      </c>
      <c r="E256" s="182">
        <v>1500</v>
      </c>
      <c r="F256" s="182">
        <f t="shared" si="18"/>
        <v>1500</v>
      </c>
      <c r="H256" s="157">
        <f t="shared" si="16"/>
        <v>2175</v>
      </c>
    </row>
    <row r="257" spans="1:8" ht="12.75">
      <c r="A257" s="179" t="s">
        <v>2790</v>
      </c>
      <c r="B257" s="180" t="s">
        <v>2791</v>
      </c>
      <c r="C257" s="504">
        <f t="shared" si="15"/>
        <v>3407.5</v>
      </c>
      <c r="D257" s="181">
        <v>1</v>
      </c>
      <c r="E257" s="182">
        <v>2350</v>
      </c>
      <c r="F257" s="182">
        <f t="shared" si="18"/>
        <v>2350</v>
      </c>
      <c r="H257" s="157">
        <f t="shared" si="16"/>
        <v>3407.5</v>
      </c>
    </row>
    <row r="258" spans="1:8" ht="12.75">
      <c r="A258" s="179" t="s">
        <v>3564</v>
      </c>
      <c r="B258" s="180" t="s">
        <v>5028</v>
      </c>
      <c r="C258" s="504">
        <f t="shared" si="15"/>
        <v>5075</v>
      </c>
      <c r="D258" s="181">
        <v>1</v>
      </c>
      <c r="E258" s="182">
        <v>3500</v>
      </c>
      <c r="F258" s="182">
        <f t="shared" si="18"/>
        <v>3500</v>
      </c>
      <c r="H258" s="157">
        <f t="shared" si="16"/>
        <v>5075</v>
      </c>
    </row>
    <row r="259" spans="1:8" ht="12.75">
      <c r="A259" s="179" t="s">
        <v>3560</v>
      </c>
      <c r="B259" s="180" t="s">
        <v>3561</v>
      </c>
      <c r="C259" s="504">
        <f t="shared" si="15"/>
        <v>7177.5</v>
      </c>
      <c r="D259" s="181">
        <v>1</v>
      </c>
      <c r="E259" s="182">
        <v>4950</v>
      </c>
      <c r="F259" s="182">
        <f t="shared" si="18"/>
        <v>4950</v>
      </c>
      <c r="H259" s="157">
        <f t="shared" si="16"/>
        <v>7177.5</v>
      </c>
    </row>
    <row r="260" spans="1:8" ht="12.75">
      <c r="A260" s="179" t="s">
        <v>3562</v>
      </c>
      <c r="B260" s="180" t="s">
        <v>3563</v>
      </c>
      <c r="C260" s="504">
        <f t="shared" si="15"/>
        <v>8627.5</v>
      </c>
      <c r="D260" s="181">
        <v>1</v>
      </c>
      <c r="E260" s="182">
        <v>5950</v>
      </c>
      <c r="F260" s="182">
        <f t="shared" si="18"/>
        <v>5950</v>
      </c>
      <c r="H260" s="157">
        <f t="shared" si="16"/>
        <v>8627.5</v>
      </c>
    </row>
    <row r="261" spans="1:8" ht="12.75">
      <c r="A261" s="246" t="s">
        <v>1251</v>
      </c>
      <c r="B261" s="477" t="s">
        <v>1250</v>
      </c>
      <c r="C261" s="504">
        <f t="shared" si="15"/>
        <v>3001.5</v>
      </c>
      <c r="D261" s="181">
        <v>1</v>
      </c>
      <c r="E261" s="182">
        <v>2070</v>
      </c>
      <c r="F261" s="182">
        <f>D261*E261</f>
        <v>2070</v>
      </c>
      <c r="H261" s="157">
        <f t="shared" si="16"/>
        <v>3001.5</v>
      </c>
    </row>
    <row r="262" spans="1:8" ht="12.75">
      <c r="A262" s="174"/>
      <c r="B262" s="300" t="s">
        <v>2688</v>
      </c>
      <c r="C262" s="504">
        <f t="shared" si="15"/>
        <v>0</v>
      </c>
      <c r="D262" s="176"/>
      <c r="E262" s="177"/>
      <c r="F262" s="177"/>
      <c r="H262" s="157">
        <f t="shared" si="16"/>
        <v>0</v>
      </c>
    </row>
    <row r="263" spans="1:8" ht="12.75">
      <c r="A263" s="179" t="s">
        <v>1988</v>
      </c>
      <c r="B263" s="180" t="s">
        <v>1989</v>
      </c>
      <c r="C263" s="504">
        <f t="shared" si="15"/>
        <v>5945</v>
      </c>
      <c r="D263" s="181">
        <v>1</v>
      </c>
      <c r="E263" s="182">
        <v>4100</v>
      </c>
      <c r="F263" s="182">
        <f aca="true" t="shared" si="19" ref="F263:F283">D263*E263</f>
        <v>4100</v>
      </c>
      <c r="H263" s="157">
        <f t="shared" si="16"/>
        <v>5945</v>
      </c>
    </row>
    <row r="264" spans="1:8" ht="12.75">
      <c r="A264" s="179" t="s">
        <v>1990</v>
      </c>
      <c r="B264" s="180" t="s">
        <v>1991</v>
      </c>
      <c r="C264" s="504">
        <f aca="true" t="shared" si="20" ref="C264:C327">E264*1.45</f>
        <v>3335</v>
      </c>
      <c r="D264" s="181">
        <v>1</v>
      </c>
      <c r="E264" s="182">
        <v>2300</v>
      </c>
      <c r="F264" s="182">
        <f t="shared" si="19"/>
        <v>2300</v>
      </c>
      <c r="H264" s="157">
        <f aca="true" t="shared" si="21" ref="H264:H320">E264*1.45</f>
        <v>3335</v>
      </c>
    </row>
    <row r="265" spans="1:8" ht="12.75">
      <c r="A265" s="179" t="s">
        <v>1992</v>
      </c>
      <c r="B265" s="180" t="s">
        <v>1993</v>
      </c>
      <c r="C265" s="504">
        <f t="shared" si="20"/>
        <v>5582.5</v>
      </c>
      <c r="D265" s="181">
        <v>1</v>
      </c>
      <c r="E265" s="182">
        <v>3850</v>
      </c>
      <c r="F265" s="182">
        <f t="shared" si="19"/>
        <v>3850</v>
      </c>
      <c r="H265" s="157">
        <f t="shared" si="21"/>
        <v>5582.5</v>
      </c>
    </row>
    <row r="266" spans="1:8" ht="12.75">
      <c r="A266" s="179" t="s">
        <v>1994</v>
      </c>
      <c r="B266" s="180" t="s">
        <v>1995</v>
      </c>
      <c r="C266" s="504">
        <f t="shared" si="20"/>
        <v>1015</v>
      </c>
      <c r="D266" s="181">
        <v>1</v>
      </c>
      <c r="E266" s="182">
        <v>700</v>
      </c>
      <c r="F266" s="182">
        <f t="shared" si="19"/>
        <v>700</v>
      </c>
      <c r="H266" s="157">
        <f t="shared" si="21"/>
        <v>1015</v>
      </c>
    </row>
    <row r="267" spans="1:8" ht="12.75">
      <c r="A267" s="179" t="s">
        <v>1996</v>
      </c>
      <c r="B267" s="180" t="s">
        <v>1997</v>
      </c>
      <c r="C267" s="504">
        <f t="shared" si="20"/>
        <v>3088.5</v>
      </c>
      <c r="D267" s="181">
        <v>1</v>
      </c>
      <c r="E267" s="182">
        <v>2130</v>
      </c>
      <c r="F267" s="182">
        <f t="shared" si="19"/>
        <v>2130</v>
      </c>
      <c r="H267" s="157">
        <f t="shared" si="21"/>
        <v>3088.5</v>
      </c>
    </row>
    <row r="268" spans="1:8" ht="12.75">
      <c r="A268" s="179" t="s">
        <v>1998</v>
      </c>
      <c r="B268" s="180" t="s">
        <v>1999</v>
      </c>
      <c r="C268" s="504">
        <f t="shared" si="20"/>
        <v>1885</v>
      </c>
      <c r="D268" s="181">
        <v>1</v>
      </c>
      <c r="E268" s="182">
        <v>1300</v>
      </c>
      <c r="F268" s="182">
        <f t="shared" si="19"/>
        <v>1300</v>
      </c>
      <c r="H268" s="157">
        <f t="shared" si="21"/>
        <v>1885</v>
      </c>
    </row>
    <row r="269" spans="1:8" ht="12.75">
      <c r="A269" s="179" t="s">
        <v>2000</v>
      </c>
      <c r="B269" s="180" t="s">
        <v>2001</v>
      </c>
      <c r="C269" s="504">
        <f t="shared" si="20"/>
        <v>2610</v>
      </c>
      <c r="D269" s="181">
        <v>1</v>
      </c>
      <c r="E269" s="182">
        <v>1800</v>
      </c>
      <c r="F269" s="182">
        <f t="shared" si="19"/>
        <v>1800</v>
      </c>
      <c r="H269" s="157">
        <f t="shared" si="21"/>
        <v>2610</v>
      </c>
    </row>
    <row r="270" spans="1:8" ht="12.75">
      <c r="A270" s="179" t="s">
        <v>2002</v>
      </c>
      <c r="B270" s="180" t="s">
        <v>2003</v>
      </c>
      <c r="C270" s="504">
        <f t="shared" si="20"/>
        <v>2827.5</v>
      </c>
      <c r="D270" s="181">
        <v>1</v>
      </c>
      <c r="E270" s="182">
        <v>1950</v>
      </c>
      <c r="F270" s="182">
        <f t="shared" si="19"/>
        <v>1950</v>
      </c>
      <c r="H270" s="157">
        <f t="shared" si="21"/>
        <v>2827.5</v>
      </c>
    </row>
    <row r="271" spans="1:8" ht="12.75">
      <c r="A271" s="179" t="s">
        <v>2004</v>
      </c>
      <c r="B271" s="180" t="s">
        <v>2005</v>
      </c>
      <c r="C271" s="504">
        <f t="shared" si="20"/>
        <v>3480</v>
      </c>
      <c r="D271" s="181">
        <v>1</v>
      </c>
      <c r="E271" s="182">
        <v>2400</v>
      </c>
      <c r="F271" s="182">
        <f t="shared" si="19"/>
        <v>2400</v>
      </c>
      <c r="H271" s="157">
        <f t="shared" si="21"/>
        <v>3480</v>
      </c>
    </row>
    <row r="272" spans="1:8" s="273" customFormat="1" ht="12.75">
      <c r="A272" s="269" t="s">
        <v>2006</v>
      </c>
      <c r="B272" s="270" t="s">
        <v>2007</v>
      </c>
      <c r="C272" s="504">
        <f t="shared" si="20"/>
        <v>17400</v>
      </c>
      <c r="D272" s="271">
        <v>1</v>
      </c>
      <c r="E272" s="182">
        <v>12000</v>
      </c>
      <c r="F272" s="272">
        <f t="shared" si="19"/>
        <v>12000</v>
      </c>
      <c r="G272" s="273" t="s">
        <v>844</v>
      </c>
      <c r="H272" s="157">
        <f t="shared" si="21"/>
        <v>17400</v>
      </c>
    </row>
    <row r="273" spans="1:8" s="273" customFormat="1" ht="12.75">
      <c r="A273" s="269" t="s">
        <v>2008</v>
      </c>
      <c r="B273" s="270" t="s">
        <v>2009</v>
      </c>
      <c r="C273" s="504">
        <f t="shared" si="20"/>
        <v>8917.5</v>
      </c>
      <c r="D273" s="271">
        <v>1</v>
      </c>
      <c r="E273" s="182">
        <v>6150</v>
      </c>
      <c r="F273" s="272">
        <f t="shared" si="19"/>
        <v>6150</v>
      </c>
      <c r="G273" s="273" t="s">
        <v>844</v>
      </c>
      <c r="H273" s="157">
        <f t="shared" si="21"/>
        <v>8917.5</v>
      </c>
    </row>
    <row r="274" spans="1:8" ht="12.75">
      <c r="A274" s="179" t="s">
        <v>2014</v>
      </c>
      <c r="B274" s="180" t="s">
        <v>845</v>
      </c>
      <c r="C274" s="504">
        <f t="shared" si="20"/>
        <v>3407.5</v>
      </c>
      <c r="D274" s="181">
        <v>1</v>
      </c>
      <c r="E274" s="182">
        <v>2350</v>
      </c>
      <c r="F274" s="182">
        <f t="shared" si="19"/>
        <v>2350</v>
      </c>
      <c r="H274" s="157">
        <f t="shared" si="21"/>
        <v>3407.5</v>
      </c>
    </row>
    <row r="275" spans="1:8" ht="12.75">
      <c r="A275" s="179" t="s">
        <v>2010</v>
      </c>
      <c r="B275" s="180" t="s">
        <v>2011</v>
      </c>
      <c r="C275" s="504">
        <f t="shared" si="20"/>
        <v>2682.5</v>
      </c>
      <c r="D275" s="181">
        <v>1</v>
      </c>
      <c r="E275" s="182">
        <v>1850</v>
      </c>
      <c r="F275" s="182">
        <f t="shared" si="19"/>
        <v>1850</v>
      </c>
      <c r="H275" s="157">
        <f t="shared" si="21"/>
        <v>2682.5</v>
      </c>
    </row>
    <row r="276" spans="1:8" ht="12.75">
      <c r="A276" s="179" t="s">
        <v>2012</v>
      </c>
      <c r="B276" s="180" t="s">
        <v>2013</v>
      </c>
      <c r="C276" s="504">
        <f t="shared" si="20"/>
        <v>1232.5</v>
      </c>
      <c r="D276" s="181">
        <v>1</v>
      </c>
      <c r="E276" s="182">
        <v>850</v>
      </c>
      <c r="F276" s="182">
        <f t="shared" si="19"/>
        <v>850</v>
      </c>
      <c r="H276" s="157">
        <f t="shared" si="21"/>
        <v>1232.5</v>
      </c>
    </row>
    <row r="277" spans="1:8" ht="12.75">
      <c r="A277" s="179" t="s">
        <v>2015</v>
      </c>
      <c r="B277" s="180" t="s">
        <v>846</v>
      </c>
      <c r="C277" s="504">
        <f t="shared" si="20"/>
        <v>5002.5</v>
      </c>
      <c r="D277" s="181">
        <v>1</v>
      </c>
      <c r="E277" s="182">
        <v>3450</v>
      </c>
      <c r="F277" s="182">
        <f t="shared" si="19"/>
        <v>3450</v>
      </c>
      <c r="H277" s="157">
        <f t="shared" si="21"/>
        <v>5002.5</v>
      </c>
    </row>
    <row r="278" spans="1:8" ht="12.75">
      <c r="A278" s="179" t="s">
        <v>2016</v>
      </c>
      <c r="B278" s="180" t="s">
        <v>847</v>
      </c>
      <c r="C278" s="504">
        <f t="shared" si="20"/>
        <v>2972.5</v>
      </c>
      <c r="D278" s="181">
        <v>1</v>
      </c>
      <c r="E278" s="182">
        <v>2050</v>
      </c>
      <c r="F278" s="182">
        <f t="shared" si="19"/>
        <v>2050</v>
      </c>
      <c r="H278" s="157">
        <f t="shared" si="21"/>
        <v>2972.5</v>
      </c>
    </row>
    <row r="279" spans="1:8" ht="12.75">
      <c r="A279" s="179" t="s">
        <v>2017</v>
      </c>
      <c r="B279" s="180" t="s">
        <v>848</v>
      </c>
      <c r="C279" s="504">
        <f t="shared" si="20"/>
        <v>3262.5</v>
      </c>
      <c r="D279" s="181">
        <v>1</v>
      </c>
      <c r="E279" s="182">
        <v>2250</v>
      </c>
      <c r="F279" s="182">
        <f t="shared" si="19"/>
        <v>2250</v>
      </c>
      <c r="H279" s="157">
        <f t="shared" si="21"/>
        <v>3262.5</v>
      </c>
    </row>
    <row r="280" spans="1:8" ht="12.75">
      <c r="A280" s="179" t="s">
        <v>2019</v>
      </c>
      <c r="B280" s="180" t="s">
        <v>849</v>
      </c>
      <c r="C280" s="504">
        <f t="shared" si="20"/>
        <v>21750</v>
      </c>
      <c r="D280" s="181">
        <v>1</v>
      </c>
      <c r="E280" s="182">
        <v>15000</v>
      </c>
      <c r="F280" s="182">
        <f t="shared" si="19"/>
        <v>15000</v>
      </c>
      <c r="H280" s="157">
        <f t="shared" si="21"/>
        <v>21750</v>
      </c>
    </row>
    <row r="281" spans="1:8" ht="12.75">
      <c r="A281" s="179" t="s">
        <v>2020</v>
      </c>
      <c r="B281" s="180" t="s">
        <v>850</v>
      </c>
      <c r="C281" s="504">
        <f t="shared" si="20"/>
        <v>2175</v>
      </c>
      <c r="D281" s="181">
        <v>1</v>
      </c>
      <c r="E281" s="182">
        <v>1500</v>
      </c>
      <c r="F281" s="182">
        <f t="shared" si="19"/>
        <v>1500</v>
      </c>
      <c r="H281" s="157">
        <f t="shared" si="21"/>
        <v>2175</v>
      </c>
    </row>
    <row r="282" spans="1:8" ht="12.75">
      <c r="A282" s="179" t="s">
        <v>2021</v>
      </c>
      <c r="B282" s="180" t="s">
        <v>851</v>
      </c>
      <c r="C282" s="504">
        <f t="shared" si="20"/>
        <v>4132.5</v>
      </c>
      <c r="D282" s="181">
        <v>1</v>
      </c>
      <c r="E282" s="182">
        <v>2850</v>
      </c>
      <c r="F282" s="182">
        <f t="shared" si="19"/>
        <v>2850</v>
      </c>
      <c r="H282" s="157">
        <f t="shared" si="21"/>
        <v>4132.5</v>
      </c>
    </row>
    <row r="283" spans="1:8" ht="12.75">
      <c r="A283" s="179" t="s">
        <v>2018</v>
      </c>
      <c r="B283" s="180" t="s">
        <v>852</v>
      </c>
      <c r="C283" s="504">
        <f t="shared" si="20"/>
        <v>3552.5</v>
      </c>
      <c r="D283" s="181">
        <v>1</v>
      </c>
      <c r="E283" s="182">
        <v>2450</v>
      </c>
      <c r="F283" s="182">
        <f t="shared" si="19"/>
        <v>2450</v>
      </c>
      <c r="H283" s="157">
        <f t="shared" si="21"/>
        <v>3552.5</v>
      </c>
    </row>
    <row r="284" spans="1:8" s="273" customFormat="1" ht="12.75">
      <c r="A284" s="278"/>
      <c r="B284" s="300" t="s">
        <v>1975</v>
      </c>
      <c r="C284" s="504">
        <f t="shared" si="20"/>
        <v>0</v>
      </c>
      <c r="D284" s="279"/>
      <c r="E284" s="280"/>
      <c r="F284" s="280"/>
      <c r="G284" s="273" t="s">
        <v>857</v>
      </c>
      <c r="H284" s="157">
        <f t="shared" si="21"/>
        <v>0</v>
      </c>
    </row>
    <row r="285" spans="1:8" ht="12.75">
      <c r="A285" s="179" t="s">
        <v>2022</v>
      </c>
      <c r="B285" s="180" t="s">
        <v>135</v>
      </c>
      <c r="C285" s="504">
        <f t="shared" si="20"/>
        <v>6355.349999999999</v>
      </c>
      <c r="D285" s="181">
        <v>1</v>
      </c>
      <c r="E285" s="182">
        <v>4383</v>
      </c>
      <c r="F285" s="182">
        <f aca="true" t="shared" si="22" ref="F285:F312">D285*E285</f>
        <v>4383</v>
      </c>
      <c r="H285" s="157">
        <f t="shared" si="21"/>
        <v>6355.349999999999</v>
      </c>
    </row>
    <row r="286" spans="1:8" ht="12.75">
      <c r="A286" s="179" t="s">
        <v>2023</v>
      </c>
      <c r="B286" s="180" t="s">
        <v>2024</v>
      </c>
      <c r="C286" s="504">
        <f t="shared" si="20"/>
        <v>2356.25</v>
      </c>
      <c r="D286" s="181">
        <v>1</v>
      </c>
      <c r="E286" s="182">
        <v>1625</v>
      </c>
      <c r="F286" s="182">
        <f t="shared" si="22"/>
        <v>1625</v>
      </c>
      <c r="H286" s="157">
        <f t="shared" si="21"/>
        <v>2356.25</v>
      </c>
    </row>
    <row r="287" spans="1:8" ht="12.75">
      <c r="A287" s="179" t="s">
        <v>2025</v>
      </c>
      <c r="B287" s="186" t="s">
        <v>1457</v>
      </c>
      <c r="C287" s="504">
        <f t="shared" si="20"/>
        <v>1595</v>
      </c>
      <c r="D287" s="181">
        <v>15</v>
      </c>
      <c r="E287" s="182">
        <v>1100</v>
      </c>
      <c r="F287" s="182">
        <f t="shared" si="22"/>
        <v>16500</v>
      </c>
      <c r="H287" s="157">
        <f t="shared" si="21"/>
        <v>1595</v>
      </c>
    </row>
    <row r="288" spans="1:8" ht="12.75">
      <c r="A288" s="269" t="s">
        <v>5029</v>
      </c>
      <c r="B288" s="242" t="s">
        <v>138</v>
      </c>
      <c r="C288" s="504">
        <f t="shared" si="20"/>
        <v>8990</v>
      </c>
      <c r="D288" s="236">
        <v>1</v>
      </c>
      <c r="E288" s="478">
        <v>6200</v>
      </c>
      <c r="F288" s="182">
        <v>6200</v>
      </c>
      <c r="H288" s="157">
        <f t="shared" si="21"/>
        <v>8990</v>
      </c>
    </row>
    <row r="289" spans="1:8" ht="12.75">
      <c r="A289" s="269" t="s">
        <v>5030</v>
      </c>
      <c r="B289" s="242" t="s">
        <v>4401</v>
      </c>
      <c r="C289" s="504">
        <f t="shared" si="20"/>
        <v>4277.5</v>
      </c>
      <c r="D289" s="236">
        <v>15</v>
      </c>
      <c r="E289" s="478">
        <v>2950</v>
      </c>
      <c r="F289" s="182">
        <v>44250</v>
      </c>
      <c r="H289" s="157">
        <f t="shared" si="21"/>
        <v>4277.5</v>
      </c>
    </row>
    <row r="290" spans="1:8" ht="12.75">
      <c r="A290" s="179" t="s">
        <v>2026</v>
      </c>
      <c r="B290" s="180" t="s">
        <v>2027</v>
      </c>
      <c r="C290" s="504">
        <f t="shared" si="20"/>
        <v>449.5</v>
      </c>
      <c r="D290" s="181">
        <v>1</v>
      </c>
      <c r="E290" s="182">
        <v>310</v>
      </c>
      <c r="F290" s="182">
        <f t="shared" si="22"/>
        <v>310</v>
      </c>
      <c r="H290" s="157">
        <f t="shared" si="21"/>
        <v>449.5</v>
      </c>
    </row>
    <row r="291" spans="1:8" s="273" customFormat="1" ht="12.75">
      <c r="A291" s="269" t="s">
        <v>2033</v>
      </c>
      <c r="B291" s="285" t="s">
        <v>2028</v>
      </c>
      <c r="C291" s="504">
        <f t="shared" si="20"/>
        <v>87</v>
      </c>
      <c r="D291" s="271">
        <v>15</v>
      </c>
      <c r="E291" s="272">
        <v>60</v>
      </c>
      <c r="F291" s="272">
        <f t="shared" si="22"/>
        <v>900</v>
      </c>
      <c r="H291" s="157">
        <f t="shared" si="21"/>
        <v>87</v>
      </c>
    </row>
    <row r="292" spans="1:8" s="273" customFormat="1" ht="12.75">
      <c r="A292" s="269" t="s">
        <v>1710</v>
      </c>
      <c r="B292" s="285" t="s">
        <v>2029</v>
      </c>
      <c r="C292" s="504">
        <f t="shared" si="20"/>
        <v>87</v>
      </c>
      <c r="D292" s="271">
        <v>15</v>
      </c>
      <c r="E292" s="272">
        <v>60</v>
      </c>
      <c r="F292" s="272">
        <f t="shared" si="22"/>
        <v>900</v>
      </c>
      <c r="H292" s="157">
        <f t="shared" si="21"/>
        <v>87</v>
      </c>
    </row>
    <row r="293" spans="1:8" s="273" customFormat="1" ht="12.75">
      <c r="A293" s="269" t="s">
        <v>3008</v>
      </c>
      <c r="B293" s="285" t="s">
        <v>2030</v>
      </c>
      <c r="C293" s="504">
        <f t="shared" si="20"/>
        <v>87</v>
      </c>
      <c r="D293" s="271">
        <v>15</v>
      </c>
      <c r="E293" s="272">
        <v>60</v>
      </c>
      <c r="F293" s="272">
        <f t="shared" si="22"/>
        <v>900</v>
      </c>
      <c r="H293" s="157">
        <f t="shared" si="21"/>
        <v>87</v>
      </c>
    </row>
    <row r="294" spans="1:8" s="273" customFormat="1" ht="12.75">
      <c r="A294" s="269" t="s">
        <v>936</v>
      </c>
      <c r="B294" s="285" t="s">
        <v>937</v>
      </c>
      <c r="C294" s="504">
        <f t="shared" si="20"/>
        <v>87</v>
      </c>
      <c r="D294" s="271">
        <v>15</v>
      </c>
      <c r="E294" s="272">
        <v>60</v>
      </c>
      <c r="F294" s="272">
        <f>D294*E294</f>
        <v>900</v>
      </c>
      <c r="H294" s="157">
        <f t="shared" si="21"/>
        <v>87</v>
      </c>
    </row>
    <row r="295" spans="1:8" s="273" customFormat="1" ht="12.75">
      <c r="A295" s="269" t="s">
        <v>5031</v>
      </c>
      <c r="B295" s="242" t="s">
        <v>5022</v>
      </c>
      <c r="C295" s="504">
        <f t="shared" si="20"/>
        <v>217.5</v>
      </c>
      <c r="D295" s="236">
        <v>15</v>
      </c>
      <c r="E295" s="478">
        <v>150</v>
      </c>
      <c r="F295" s="182">
        <v>2250</v>
      </c>
      <c r="H295" s="157">
        <f t="shared" si="21"/>
        <v>217.5</v>
      </c>
    </row>
    <row r="296" spans="1:8" s="273" customFormat="1" ht="12.75">
      <c r="A296" s="269" t="s">
        <v>5032</v>
      </c>
      <c r="B296" s="242" t="s">
        <v>5019</v>
      </c>
      <c r="C296" s="504">
        <f t="shared" si="20"/>
        <v>507.5</v>
      </c>
      <c r="D296" s="236">
        <v>15</v>
      </c>
      <c r="E296" s="478">
        <v>350</v>
      </c>
      <c r="F296" s="182">
        <v>5250</v>
      </c>
      <c r="H296" s="157">
        <f t="shared" si="21"/>
        <v>507.5</v>
      </c>
    </row>
    <row r="297" spans="1:8" ht="12.75">
      <c r="A297" s="179" t="s">
        <v>2031</v>
      </c>
      <c r="B297" s="186" t="s">
        <v>1447</v>
      </c>
      <c r="C297" s="504">
        <f t="shared" si="20"/>
        <v>10106.5</v>
      </c>
      <c r="D297" s="181">
        <v>15</v>
      </c>
      <c r="E297" s="182">
        <v>6970</v>
      </c>
      <c r="F297" s="182">
        <f t="shared" si="22"/>
        <v>104550</v>
      </c>
      <c r="H297" s="157">
        <f t="shared" si="21"/>
        <v>10106.5</v>
      </c>
    </row>
    <row r="298" spans="1:8" ht="12.75">
      <c r="A298" s="179" t="s">
        <v>2032</v>
      </c>
      <c r="B298" s="180" t="s">
        <v>5036</v>
      </c>
      <c r="C298" s="504">
        <f t="shared" si="20"/>
        <v>6815</v>
      </c>
      <c r="D298" s="181">
        <v>15</v>
      </c>
      <c r="E298" s="182">
        <v>4700</v>
      </c>
      <c r="F298" s="182">
        <f t="shared" si="22"/>
        <v>70500</v>
      </c>
      <c r="H298" s="157">
        <f t="shared" si="21"/>
        <v>6815</v>
      </c>
    </row>
    <row r="299" spans="1:8" ht="12.75">
      <c r="A299" s="179" t="s">
        <v>2034</v>
      </c>
      <c r="B299" s="180" t="s">
        <v>2723</v>
      </c>
      <c r="C299" s="504">
        <f t="shared" si="20"/>
        <v>2755</v>
      </c>
      <c r="D299" s="181">
        <v>15</v>
      </c>
      <c r="E299" s="182">
        <v>1900</v>
      </c>
      <c r="F299" s="182">
        <f t="shared" si="22"/>
        <v>28500</v>
      </c>
      <c r="H299" s="157">
        <f t="shared" si="21"/>
        <v>2755</v>
      </c>
    </row>
    <row r="300" spans="1:8" ht="12.75">
      <c r="A300" s="179" t="s">
        <v>2035</v>
      </c>
      <c r="B300" s="180" t="s">
        <v>2036</v>
      </c>
      <c r="C300" s="504">
        <f t="shared" si="20"/>
        <v>2175</v>
      </c>
      <c r="D300" s="181">
        <v>1</v>
      </c>
      <c r="E300" s="182">
        <v>1500</v>
      </c>
      <c r="F300" s="182">
        <f t="shared" si="22"/>
        <v>1500</v>
      </c>
      <c r="H300" s="157">
        <f t="shared" si="21"/>
        <v>2175</v>
      </c>
    </row>
    <row r="301" spans="1:8" ht="12.75">
      <c r="A301" s="269" t="s">
        <v>4588</v>
      </c>
      <c r="B301" s="180" t="s">
        <v>4589</v>
      </c>
      <c r="C301" s="504">
        <f t="shared" si="20"/>
        <v>1629.8</v>
      </c>
      <c r="D301" s="181">
        <v>1</v>
      </c>
      <c r="E301" s="182">
        <v>1124</v>
      </c>
      <c r="F301" s="182">
        <f>D301*E301</f>
        <v>1124</v>
      </c>
      <c r="H301" s="157">
        <f t="shared" si="21"/>
        <v>1629.8</v>
      </c>
    </row>
    <row r="302" spans="1:8" ht="12.75">
      <c r="A302" s="179" t="s">
        <v>2037</v>
      </c>
      <c r="B302" s="180" t="s">
        <v>2038</v>
      </c>
      <c r="C302" s="504">
        <f t="shared" si="20"/>
        <v>1026.6</v>
      </c>
      <c r="D302" s="181">
        <v>1</v>
      </c>
      <c r="E302" s="182">
        <v>708</v>
      </c>
      <c r="F302" s="182">
        <f t="shared" si="22"/>
        <v>708</v>
      </c>
      <c r="H302" s="157">
        <f t="shared" si="21"/>
        <v>1026.6</v>
      </c>
    </row>
    <row r="303" spans="1:8" ht="12.75">
      <c r="A303" s="179" t="s">
        <v>2039</v>
      </c>
      <c r="B303" s="180" t="s">
        <v>705</v>
      </c>
      <c r="C303" s="504">
        <f t="shared" si="20"/>
        <v>2250.4</v>
      </c>
      <c r="D303" s="181">
        <v>1</v>
      </c>
      <c r="E303" s="182">
        <v>1552</v>
      </c>
      <c r="F303" s="182">
        <f t="shared" si="22"/>
        <v>1552</v>
      </c>
      <c r="H303" s="157">
        <f t="shared" si="21"/>
        <v>2250.4</v>
      </c>
    </row>
    <row r="304" spans="1:10" ht="12.75">
      <c r="A304" s="179" t="s">
        <v>706</v>
      </c>
      <c r="B304" s="180" t="s">
        <v>707</v>
      </c>
      <c r="C304" s="504">
        <f t="shared" si="20"/>
        <v>1290.5</v>
      </c>
      <c r="D304" s="181">
        <v>1</v>
      </c>
      <c r="E304" s="182">
        <v>890</v>
      </c>
      <c r="F304" s="182">
        <f t="shared" si="22"/>
        <v>890</v>
      </c>
      <c r="H304" s="157">
        <f t="shared" si="21"/>
        <v>1290.5</v>
      </c>
      <c r="J304" s="159"/>
    </row>
    <row r="305" spans="1:10" ht="12.75">
      <c r="A305" s="179" t="s">
        <v>5033</v>
      </c>
      <c r="B305" s="242" t="s">
        <v>5018</v>
      </c>
      <c r="C305" s="504">
        <f t="shared" si="20"/>
        <v>652.5</v>
      </c>
      <c r="D305" s="236">
        <v>15</v>
      </c>
      <c r="E305" s="478">
        <v>450</v>
      </c>
      <c r="F305" s="182">
        <v>6750</v>
      </c>
      <c r="H305" s="157">
        <f t="shared" si="21"/>
        <v>652.5</v>
      </c>
      <c r="J305" s="159"/>
    </row>
    <row r="306" spans="1:10" ht="12.75">
      <c r="A306" s="179" t="s">
        <v>5034</v>
      </c>
      <c r="B306" s="242" t="s">
        <v>5020</v>
      </c>
      <c r="C306" s="504">
        <f t="shared" si="20"/>
        <v>435</v>
      </c>
      <c r="D306" s="236">
        <v>15</v>
      </c>
      <c r="E306" s="478">
        <v>300</v>
      </c>
      <c r="F306" s="182">
        <v>4500</v>
      </c>
      <c r="H306" s="157">
        <f t="shared" si="21"/>
        <v>435</v>
      </c>
      <c r="J306" s="159"/>
    </row>
    <row r="307" spans="1:10" ht="12.75">
      <c r="A307" s="179" t="s">
        <v>708</v>
      </c>
      <c r="B307" s="180" t="s">
        <v>709</v>
      </c>
      <c r="C307" s="504">
        <f t="shared" si="20"/>
        <v>332.05</v>
      </c>
      <c r="D307" s="181">
        <v>1</v>
      </c>
      <c r="E307" s="182">
        <v>229</v>
      </c>
      <c r="F307" s="182">
        <f t="shared" si="22"/>
        <v>229</v>
      </c>
      <c r="H307" s="157">
        <f t="shared" si="21"/>
        <v>332.05</v>
      </c>
      <c r="J307" s="159"/>
    </row>
    <row r="308" spans="1:10" ht="12.75">
      <c r="A308" s="179" t="s">
        <v>710</v>
      </c>
      <c r="B308" s="180" t="s">
        <v>2651</v>
      </c>
      <c r="C308" s="504">
        <f t="shared" si="20"/>
        <v>275.5</v>
      </c>
      <c r="D308" s="181">
        <v>15</v>
      </c>
      <c r="E308" s="182">
        <v>190</v>
      </c>
      <c r="F308" s="182">
        <f t="shared" si="22"/>
        <v>2850</v>
      </c>
      <c r="H308" s="157">
        <f t="shared" si="21"/>
        <v>275.5</v>
      </c>
      <c r="J308" s="159"/>
    </row>
    <row r="309" spans="1:10" ht="12.75">
      <c r="A309" s="179" t="s">
        <v>711</v>
      </c>
      <c r="B309" s="180" t="s">
        <v>2652</v>
      </c>
      <c r="C309" s="504">
        <f t="shared" si="20"/>
        <v>130.5</v>
      </c>
      <c r="D309" s="181">
        <v>15</v>
      </c>
      <c r="E309" s="182">
        <v>90</v>
      </c>
      <c r="F309" s="182">
        <f t="shared" si="22"/>
        <v>1350</v>
      </c>
      <c r="H309" s="157">
        <f t="shared" si="21"/>
        <v>130.5</v>
      </c>
      <c r="J309" s="159"/>
    </row>
    <row r="310" spans="1:10" ht="12.75">
      <c r="A310" s="480" t="s">
        <v>5035</v>
      </c>
      <c r="B310" s="242" t="s">
        <v>2749</v>
      </c>
      <c r="C310" s="504">
        <f t="shared" si="20"/>
        <v>4132.5</v>
      </c>
      <c r="D310" s="236">
        <v>1</v>
      </c>
      <c r="E310" s="478">
        <v>2850</v>
      </c>
      <c r="F310" s="182">
        <v>2850</v>
      </c>
      <c r="H310" s="157">
        <f t="shared" si="21"/>
        <v>4132.5</v>
      </c>
      <c r="J310" s="159"/>
    </row>
    <row r="311" spans="1:10" ht="12.75">
      <c r="A311" s="179" t="s">
        <v>712</v>
      </c>
      <c r="B311" s="180" t="s">
        <v>1249</v>
      </c>
      <c r="C311" s="504">
        <f t="shared" si="20"/>
        <v>303.05</v>
      </c>
      <c r="D311" s="181">
        <v>1</v>
      </c>
      <c r="E311" s="182">
        <v>209</v>
      </c>
      <c r="F311" s="182">
        <f t="shared" si="22"/>
        <v>209</v>
      </c>
      <c r="H311" s="157">
        <f t="shared" si="21"/>
        <v>303.05</v>
      </c>
      <c r="J311" s="159"/>
    </row>
    <row r="312" spans="1:10" ht="12.75">
      <c r="A312" s="179" t="s">
        <v>713</v>
      </c>
      <c r="B312" s="180" t="s">
        <v>1701</v>
      </c>
      <c r="C312" s="504">
        <f t="shared" si="20"/>
        <v>188.5</v>
      </c>
      <c r="D312" s="181">
        <v>1</v>
      </c>
      <c r="E312" s="182">
        <v>130</v>
      </c>
      <c r="F312" s="182">
        <f t="shared" si="22"/>
        <v>130</v>
      </c>
      <c r="H312" s="157">
        <f t="shared" si="21"/>
        <v>188.5</v>
      </c>
      <c r="J312" s="159"/>
    </row>
    <row r="313" spans="1:10" ht="12.75">
      <c r="A313" s="179" t="s">
        <v>1702</v>
      </c>
      <c r="B313" s="180" t="s">
        <v>1703</v>
      </c>
      <c r="C313" s="504">
        <f t="shared" si="20"/>
        <v>14427.5</v>
      </c>
      <c r="D313" s="181">
        <v>15</v>
      </c>
      <c r="E313" s="182">
        <v>9950</v>
      </c>
      <c r="F313" s="182">
        <f aca="true" t="shared" si="23" ref="F313:F347">D313*E313</f>
        <v>149250</v>
      </c>
      <c r="G313" s="159"/>
      <c r="H313" s="157">
        <f t="shared" si="21"/>
        <v>14427.5</v>
      </c>
      <c r="I313" s="159"/>
      <c r="J313" s="159"/>
    </row>
    <row r="314" spans="1:10" ht="12.75">
      <c r="A314" s="179" t="s">
        <v>1704</v>
      </c>
      <c r="B314" s="180" t="s">
        <v>2782</v>
      </c>
      <c r="C314" s="504">
        <f t="shared" si="20"/>
        <v>165.29999999999998</v>
      </c>
      <c r="D314" s="181">
        <v>15</v>
      </c>
      <c r="E314" s="182">
        <v>114</v>
      </c>
      <c r="F314" s="182">
        <f t="shared" si="23"/>
        <v>1710</v>
      </c>
      <c r="G314" s="159"/>
      <c r="H314" s="157">
        <f t="shared" si="21"/>
        <v>165.29999999999998</v>
      </c>
      <c r="I314" s="159"/>
      <c r="J314" s="159"/>
    </row>
    <row r="315" spans="1:10" ht="12.75">
      <c r="A315" s="179" t="s">
        <v>1705</v>
      </c>
      <c r="B315" s="180" t="s">
        <v>141</v>
      </c>
      <c r="C315" s="504">
        <f t="shared" si="20"/>
        <v>1102</v>
      </c>
      <c r="D315" s="181">
        <v>1</v>
      </c>
      <c r="E315" s="182">
        <v>760</v>
      </c>
      <c r="F315" s="182">
        <f t="shared" si="23"/>
        <v>760</v>
      </c>
      <c r="G315" s="159"/>
      <c r="H315" s="157">
        <f t="shared" si="21"/>
        <v>1102</v>
      </c>
      <c r="I315" s="159"/>
      <c r="J315" s="159"/>
    </row>
    <row r="316" spans="1:17" ht="12.75">
      <c r="A316" s="179" t="s">
        <v>1706</v>
      </c>
      <c r="B316" s="180" t="s">
        <v>143</v>
      </c>
      <c r="C316" s="504">
        <f t="shared" si="20"/>
        <v>2320</v>
      </c>
      <c r="D316" s="181">
        <v>1</v>
      </c>
      <c r="E316" s="182">
        <v>1600</v>
      </c>
      <c r="F316" s="182">
        <f t="shared" si="23"/>
        <v>1600</v>
      </c>
      <c r="G316" s="159"/>
      <c r="H316" s="157">
        <f t="shared" si="21"/>
        <v>2320</v>
      </c>
      <c r="I316" s="159"/>
      <c r="J316" s="159"/>
      <c r="K316" s="159"/>
      <c r="L316" s="159"/>
      <c r="M316" s="159"/>
      <c r="N316" s="159"/>
      <c r="O316" s="159"/>
      <c r="P316" s="159"/>
      <c r="Q316" s="159"/>
    </row>
    <row r="317" spans="1:17" ht="12.75">
      <c r="A317" s="179" t="s">
        <v>1707</v>
      </c>
      <c r="B317" s="180" t="s">
        <v>2728</v>
      </c>
      <c r="C317" s="504">
        <f t="shared" si="20"/>
        <v>43.5</v>
      </c>
      <c r="D317" s="181">
        <v>5</v>
      </c>
      <c r="E317" s="182">
        <v>30</v>
      </c>
      <c r="F317" s="182">
        <f t="shared" si="23"/>
        <v>150</v>
      </c>
      <c r="G317" s="159"/>
      <c r="H317" s="157">
        <f t="shared" si="21"/>
        <v>43.5</v>
      </c>
      <c r="I317" s="159"/>
      <c r="J317" s="159"/>
      <c r="K317" s="159"/>
      <c r="L317" s="159"/>
      <c r="M317" s="159"/>
      <c r="N317" s="159"/>
      <c r="O317" s="159"/>
      <c r="P317" s="159"/>
      <c r="Q317" s="159"/>
    </row>
    <row r="318" spans="1:17" ht="12.75">
      <c r="A318" s="179" t="s">
        <v>1708</v>
      </c>
      <c r="B318" s="180" t="s">
        <v>2732</v>
      </c>
      <c r="C318" s="504">
        <f t="shared" si="20"/>
        <v>174</v>
      </c>
      <c r="D318" s="181">
        <v>15</v>
      </c>
      <c r="E318" s="182">
        <v>120</v>
      </c>
      <c r="F318" s="182">
        <f t="shared" si="23"/>
        <v>1800</v>
      </c>
      <c r="G318" s="159"/>
      <c r="H318" s="157">
        <f t="shared" si="21"/>
        <v>174</v>
      </c>
      <c r="I318" s="159"/>
      <c r="J318" s="159"/>
      <c r="K318" s="159"/>
      <c r="L318" s="159"/>
      <c r="M318" s="159"/>
      <c r="N318" s="159"/>
      <c r="O318" s="159"/>
      <c r="P318" s="159"/>
      <c r="Q318" s="159"/>
    </row>
    <row r="319" spans="1:17" ht="12.75">
      <c r="A319" s="179" t="s">
        <v>1709</v>
      </c>
      <c r="B319" s="180" t="s">
        <v>1178</v>
      </c>
      <c r="C319" s="504">
        <f t="shared" si="20"/>
        <v>278.4</v>
      </c>
      <c r="D319" s="181">
        <v>15</v>
      </c>
      <c r="E319" s="182">
        <v>192</v>
      </c>
      <c r="F319" s="182">
        <f t="shared" si="23"/>
        <v>2880</v>
      </c>
      <c r="G319" s="159"/>
      <c r="H319" s="157">
        <f t="shared" si="21"/>
        <v>278.4</v>
      </c>
      <c r="I319" s="159"/>
      <c r="J319" s="159"/>
      <c r="K319" s="159"/>
      <c r="L319" s="159"/>
      <c r="M319" s="159"/>
      <c r="N319" s="159"/>
      <c r="O319" s="159"/>
      <c r="P319" s="159"/>
      <c r="Q319" s="159"/>
    </row>
    <row r="320" spans="1:17" ht="12.75">
      <c r="A320" s="179" t="s">
        <v>1493</v>
      </c>
      <c r="B320" s="180" t="s">
        <v>1492</v>
      </c>
      <c r="C320" s="504">
        <f t="shared" si="20"/>
        <v>214.6</v>
      </c>
      <c r="D320" s="181">
        <v>1</v>
      </c>
      <c r="E320" s="182">
        <v>148</v>
      </c>
      <c r="F320" s="182">
        <f>D320*E320</f>
        <v>148</v>
      </c>
      <c r="G320" s="159"/>
      <c r="H320" s="157">
        <f t="shared" si="21"/>
        <v>214.6</v>
      </c>
      <c r="I320" s="159"/>
      <c r="J320" s="159"/>
      <c r="K320" s="159"/>
      <c r="L320" s="159"/>
      <c r="M320" s="159"/>
      <c r="N320" s="159"/>
      <c r="O320" s="159"/>
      <c r="P320" s="159"/>
      <c r="Q320" s="159"/>
    </row>
    <row r="321" spans="1:11" s="273" customFormat="1" ht="12.75">
      <c r="A321" s="179" t="s">
        <v>3010</v>
      </c>
      <c r="B321" s="180" t="s">
        <v>2827</v>
      </c>
      <c r="C321" s="504">
        <f t="shared" si="20"/>
        <v>329.15</v>
      </c>
      <c r="D321" s="181">
        <v>1</v>
      </c>
      <c r="E321" s="182">
        <v>227</v>
      </c>
      <c r="F321" s="182">
        <f t="shared" si="23"/>
        <v>227</v>
      </c>
      <c r="G321" s="485"/>
      <c r="H321" s="485"/>
      <c r="I321" s="485"/>
      <c r="J321" s="485"/>
      <c r="K321" s="281"/>
    </row>
    <row r="322" spans="1:11" s="273" customFormat="1" ht="12.75">
      <c r="A322" s="179" t="s">
        <v>3012</v>
      </c>
      <c r="B322" s="180" t="s">
        <v>2828</v>
      </c>
      <c r="C322" s="504">
        <f t="shared" si="20"/>
        <v>542.3</v>
      </c>
      <c r="D322" s="181">
        <v>1</v>
      </c>
      <c r="E322" s="182">
        <v>374</v>
      </c>
      <c r="F322" s="182">
        <f t="shared" si="23"/>
        <v>374</v>
      </c>
      <c r="G322" s="485"/>
      <c r="H322" s="485"/>
      <c r="I322" s="485"/>
      <c r="J322" s="485"/>
      <c r="K322" s="281"/>
    </row>
    <row r="323" spans="1:10" ht="12.75">
      <c r="A323" s="179" t="s">
        <v>1711</v>
      </c>
      <c r="B323" s="180" t="s">
        <v>1712</v>
      </c>
      <c r="C323" s="504">
        <f t="shared" si="20"/>
        <v>841</v>
      </c>
      <c r="D323" s="181">
        <v>1</v>
      </c>
      <c r="E323" s="182">
        <v>580</v>
      </c>
      <c r="F323" s="182">
        <f t="shared" si="23"/>
        <v>580</v>
      </c>
      <c r="G323" s="489"/>
      <c r="H323" s="489"/>
      <c r="I323" s="489"/>
      <c r="J323" s="489"/>
    </row>
    <row r="324" spans="1:10" ht="12.75">
      <c r="A324" s="179" t="s">
        <v>1713</v>
      </c>
      <c r="B324" s="180" t="s">
        <v>1714</v>
      </c>
      <c r="C324" s="504">
        <f t="shared" si="20"/>
        <v>23925</v>
      </c>
      <c r="D324" s="181">
        <v>1</v>
      </c>
      <c r="E324" s="182">
        <v>16500</v>
      </c>
      <c r="F324" s="182">
        <f t="shared" si="23"/>
        <v>16500</v>
      </c>
      <c r="G324" s="489"/>
      <c r="H324" s="489"/>
      <c r="I324" s="489"/>
      <c r="J324" s="489"/>
    </row>
    <row r="325" spans="1:10" ht="12.75">
      <c r="A325" s="179" t="s">
        <v>1715</v>
      </c>
      <c r="B325" s="186" t="s">
        <v>1716</v>
      </c>
      <c r="C325" s="504">
        <f t="shared" si="20"/>
        <v>391.5</v>
      </c>
      <c r="D325" s="181">
        <v>15</v>
      </c>
      <c r="E325" s="182">
        <v>270</v>
      </c>
      <c r="F325" s="182">
        <f t="shared" si="23"/>
        <v>4050</v>
      </c>
      <c r="G325" s="489"/>
      <c r="H325" s="489"/>
      <c r="I325" s="489"/>
      <c r="J325" s="489"/>
    </row>
    <row r="326" spans="1:10" ht="12.75">
      <c r="A326" s="269" t="s">
        <v>1513</v>
      </c>
      <c r="B326" s="270" t="s">
        <v>1512</v>
      </c>
      <c r="C326" s="504">
        <f t="shared" si="20"/>
        <v>36.25</v>
      </c>
      <c r="D326" s="271">
        <v>1</v>
      </c>
      <c r="E326" s="272">
        <v>25</v>
      </c>
      <c r="F326" s="272">
        <f>D326*E326</f>
        <v>25</v>
      </c>
      <c r="G326" s="159"/>
      <c r="H326" s="159"/>
      <c r="I326" s="159"/>
      <c r="J326" s="159"/>
    </row>
    <row r="327" spans="1:10" s="273" customFormat="1" ht="12.75">
      <c r="A327" s="269" t="s">
        <v>1284</v>
      </c>
      <c r="B327" s="270" t="s">
        <v>2829</v>
      </c>
      <c r="C327" s="504">
        <f t="shared" si="20"/>
        <v>39.15</v>
      </c>
      <c r="D327" s="271">
        <v>1</v>
      </c>
      <c r="E327" s="272">
        <v>27</v>
      </c>
      <c r="F327" s="272">
        <f t="shared" si="23"/>
        <v>27</v>
      </c>
      <c r="G327" s="485"/>
      <c r="H327" s="485"/>
      <c r="I327" s="485"/>
      <c r="J327" s="485"/>
    </row>
    <row r="328" spans="1:10" s="273" customFormat="1" ht="12.75">
      <c r="A328" s="269" t="s">
        <v>1285</v>
      </c>
      <c r="B328" s="270" t="s">
        <v>2830</v>
      </c>
      <c r="C328" s="504">
        <f aca="true" t="shared" si="24" ref="C328:C391">E328*1.45</f>
        <v>53.65</v>
      </c>
      <c r="D328" s="271">
        <v>1</v>
      </c>
      <c r="E328" s="272">
        <v>37</v>
      </c>
      <c r="F328" s="272">
        <f t="shared" si="23"/>
        <v>37</v>
      </c>
      <c r="G328" s="485"/>
      <c r="H328" s="485"/>
      <c r="I328" s="485"/>
      <c r="J328" s="485"/>
    </row>
    <row r="329" spans="1:10" s="273" customFormat="1" ht="12.75">
      <c r="A329" s="269" t="s">
        <v>1517</v>
      </c>
      <c r="B329" s="270" t="s">
        <v>1514</v>
      </c>
      <c r="C329" s="504">
        <f t="shared" si="24"/>
        <v>62.35</v>
      </c>
      <c r="D329" s="271">
        <v>1</v>
      </c>
      <c r="E329" s="272">
        <v>43</v>
      </c>
      <c r="F329" s="272">
        <f>D329*E329</f>
        <v>43</v>
      </c>
      <c r="G329" s="281"/>
      <c r="H329" s="281"/>
      <c r="I329" s="281"/>
      <c r="J329" s="281"/>
    </row>
    <row r="330" spans="1:10" s="273" customFormat="1" ht="12.75">
      <c r="A330" s="269" t="s">
        <v>1518</v>
      </c>
      <c r="B330" s="270" t="s">
        <v>1515</v>
      </c>
      <c r="C330" s="504">
        <f t="shared" si="24"/>
        <v>78.3</v>
      </c>
      <c r="D330" s="271">
        <v>1</v>
      </c>
      <c r="E330" s="272">
        <v>54</v>
      </c>
      <c r="F330" s="272">
        <f>D330*E330</f>
        <v>54</v>
      </c>
      <c r="G330" s="281"/>
      <c r="H330" s="281"/>
      <c r="I330" s="281"/>
      <c r="J330" s="281"/>
    </row>
    <row r="331" spans="1:10" s="273" customFormat="1" ht="12.75">
      <c r="A331" s="269" t="s">
        <v>1519</v>
      </c>
      <c r="B331" s="270" t="s">
        <v>1516</v>
      </c>
      <c r="C331" s="504">
        <f t="shared" si="24"/>
        <v>97.14999999999999</v>
      </c>
      <c r="D331" s="271">
        <v>1</v>
      </c>
      <c r="E331" s="272">
        <v>67</v>
      </c>
      <c r="F331" s="272">
        <f>D331*E331</f>
        <v>67</v>
      </c>
      <c r="G331" s="281"/>
      <c r="H331" s="281"/>
      <c r="I331" s="281"/>
      <c r="J331" s="281"/>
    </row>
    <row r="332" spans="1:10" s="273" customFormat="1" ht="12.75">
      <c r="A332" s="269" t="s">
        <v>1717</v>
      </c>
      <c r="B332" s="270" t="s">
        <v>2737</v>
      </c>
      <c r="C332" s="504">
        <f t="shared" si="24"/>
        <v>72.5</v>
      </c>
      <c r="D332" s="271">
        <v>1</v>
      </c>
      <c r="E332" s="272">
        <v>50</v>
      </c>
      <c r="F332" s="272">
        <f t="shared" si="23"/>
        <v>50</v>
      </c>
      <c r="G332" s="281"/>
      <c r="H332" s="281"/>
      <c r="I332" s="281"/>
      <c r="J332" s="281"/>
    </row>
    <row r="333" spans="1:10" s="273" customFormat="1" ht="12.75">
      <c r="A333" s="269" t="s">
        <v>1539</v>
      </c>
      <c r="B333" s="270" t="s">
        <v>1538</v>
      </c>
      <c r="C333" s="504">
        <f t="shared" si="24"/>
        <v>160.95</v>
      </c>
      <c r="D333" s="271">
        <v>1</v>
      </c>
      <c r="E333" s="272">
        <v>111</v>
      </c>
      <c r="F333" s="272">
        <f>D333*E333</f>
        <v>111</v>
      </c>
      <c r="G333" s="281"/>
      <c r="H333" s="281"/>
      <c r="I333" s="281"/>
      <c r="J333" s="281"/>
    </row>
    <row r="334" spans="1:10" s="273" customFormat="1" ht="12.75">
      <c r="A334" s="269" t="s">
        <v>1288</v>
      </c>
      <c r="B334" s="270" t="s">
        <v>2835</v>
      </c>
      <c r="C334" s="504">
        <f t="shared" si="24"/>
        <v>184.15</v>
      </c>
      <c r="D334" s="271">
        <v>1</v>
      </c>
      <c r="E334" s="272">
        <v>127</v>
      </c>
      <c r="F334" s="272">
        <f t="shared" si="23"/>
        <v>127</v>
      </c>
      <c r="G334" s="281"/>
      <c r="H334" s="281"/>
      <c r="I334" s="281"/>
      <c r="J334" s="281"/>
    </row>
    <row r="335" spans="1:10" s="273" customFormat="1" ht="12.75">
      <c r="A335" s="269" t="s">
        <v>1293</v>
      </c>
      <c r="B335" s="270" t="s">
        <v>2836</v>
      </c>
      <c r="C335" s="504">
        <f t="shared" si="24"/>
        <v>210.25</v>
      </c>
      <c r="D335" s="271">
        <v>1</v>
      </c>
      <c r="E335" s="272">
        <v>145</v>
      </c>
      <c r="F335" s="272">
        <f t="shared" si="23"/>
        <v>145</v>
      </c>
      <c r="G335" s="485"/>
      <c r="H335" s="485"/>
      <c r="I335" s="485"/>
      <c r="J335" s="485"/>
    </row>
    <row r="336" spans="1:10" ht="12.75">
      <c r="A336" s="179" t="s">
        <v>1725</v>
      </c>
      <c r="B336" s="180" t="s">
        <v>4599</v>
      </c>
      <c r="C336" s="504">
        <f t="shared" si="24"/>
        <v>797.5</v>
      </c>
      <c r="D336" s="181">
        <v>1</v>
      </c>
      <c r="E336" s="182">
        <v>550</v>
      </c>
      <c r="F336" s="182">
        <f t="shared" si="23"/>
        <v>550</v>
      </c>
      <c r="G336" s="489"/>
      <c r="H336" s="489"/>
      <c r="I336" s="489"/>
      <c r="J336" s="489"/>
    </row>
    <row r="337" spans="1:10" ht="12.75">
      <c r="A337" s="179" t="s">
        <v>1726</v>
      </c>
      <c r="B337" s="180" t="s">
        <v>1727</v>
      </c>
      <c r="C337" s="504">
        <f t="shared" si="24"/>
        <v>10.15</v>
      </c>
      <c r="D337" s="181">
        <v>15</v>
      </c>
      <c r="E337" s="182">
        <v>7</v>
      </c>
      <c r="F337" s="182">
        <f t="shared" si="23"/>
        <v>105</v>
      </c>
      <c r="G337" s="159"/>
      <c r="H337" s="159"/>
      <c r="I337" s="159"/>
      <c r="J337" s="159"/>
    </row>
    <row r="338" spans="1:10" ht="12.75">
      <c r="A338" s="179" t="s">
        <v>1548</v>
      </c>
      <c r="B338" s="33" t="s">
        <v>1543</v>
      </c>
      <c r="C338" s="504">
        <f t="shared" si="24"/>
        <v>133.4</v>
      </c>
      <c r="D338" s="34">
        <v>15</v>
      </c>
      <c r="E338" s="26">
        <v>92</v>
      </c>
      <c r="F338" s="26">
        <f t="shared" si="23"/>
        <v>1380</v>
      </c>
      <c r="G338" s="159"/>
      <c r="H338" s="159"/>
      <c r="I338" s="159"/>
      <c r="J338" s="159"/>
    </row>
    <row r="339" spans="1:10" s="273" customFormat="1" ht="12.75">
      <c r="A339" s="269" t="s">
        <v>235</v>
      </c>
      <c r="B339" s="33" t="s">
        <v>2831</v>
      </c>
      <c r="C339" s="504">
        <f t="shared" si="24"/>
        <v>159.5</v>
      </c>
      <c r="D339" s="34">
        <v>15</v>
      </c>
      <c r="E339" s="26">
        <v>110</v>
      </c>
      <c r="F339" s="26">
        <f t="shared" si="23"/>
        <v>1650</v>
      </c>
      <c r="G339" s="281"/>
      <c r="H339" s="281"/>
      <c r="I339" s="281"/>
      <c r="J339" s="281"/>
    </row>
    <row r="340" spans="1:10" s="273" customFormat="1" ht="12.75">
      <c r="A340" s="269" t="s">
        <v>234</v>
      </c>
      <c r="B340" s="33" t="s">
        <v>2832</v>
      </c>
      <c r="C340" s="504">
        <f t="shared" si="24"/>
        <v>227.65</v>
      </c>
      <c r="D340" s="34">
        <v>15</v>
      </c>
      <c r="E340" s="26">
        <v>157</v>
      </c>
      <c r="F340" s="26">
        <f t="shared" si="23"/>
        <v>2355</v>
      </c>
      <c r="G340" s="281"/>
      <c r="H340" s="281"/>
      <c r="I340" s="281"/>
      <c r="J340" s="281"/>
    </row>
    <row r="341" spans="1:10" s="273" customFormat="1" ht="12.75">
      <c r="A341" s="269" t="s">
        <v>28</v>
      </c>
      <c r="B341" s="33" t="s">
        <v>1546</v>
      </c>
      <c r="C341" s="504">
        <f t="shared" si="24"/>
        <v>372.65</v>
      </c>
      <c r="D341" s="34">
        <v>15</v>
      </c>
      <c r="E341" s="26">
        <v>257</v>
      </c>
      <c r="F341" s="26">
        <f t="shared" si="23"/>
        <v>3855</v>
      </c>
      <c r="G341" s="281"/>
      <c r="H341" s="281"/>
      <c r="I341" s="281"/>
      <c r="J341" s="281"/>
    </row>
    <row r="342" spans="1:10" s="273" customFormat="1" ht="12.75">
      <c r="A342" s="269" t="s">
        <v>4009</v>
      </c>
      <c r="B342" s="180" t="s">
        <v>4008</v>
      </c>
      <c r="C342" s="504">
        <f t="shared" si="24"/>
        <v>63.8</v>
      </c>
      <c r="D342" s="181">
        <v>15</v>
      </c>
      <c r="E342" s="182">
        <v>44</v>
      </c>
      <c r="F342" s="182">
        <f>D342*E342</f>
        <v>660</v>
      </c>
      <c r="G342" s="281"/>
      <c r="H342" s="281"/>
      <c r="I342" s="281"/>
      <c r="J342" s="281"/>
    </row>
    <row r="343" spans="1:10" ht="12.75">
      <c r="A343" s="179" t="s">
        <v>1728</v>
      </c>
      <c r="B343" s="180" t="s">
        <v>1729</v>
      </c>
      <c r="C343" s="504">
        <f t="shared" si="24"/>
        <v>82.64999999999999</v>
      </c>
      <c r="D343" s="181">
        <v>15</v>
      </c>
      <c r="E343" s="182">
        <v>57</v>
      </c>
      <c r="F343" s="182">
        <f t="shared" si="23"/>
        <v>855</v>
      </c>
      <c r="G343" s="159"/>
      <c r="H343" s="159"/>
      <c r="I343" s="159"/>
      <c r="J343" s="159"/>
    </row>
    <row r="344" spans="1:10" ht="12.75">
      <c r="A344" s="179" t="s">
        <v>1730</v>
      </c>
      <c r="B344" s="314" t="s">
        <v>1179</v>
      </c>
      <c r="C344" s="504">
        <f t="shared" si="24"/>
        <v>5.8</v>
      </c>
      <c r="D344" s="34">
        <v>250</v>
      </c>
      <c r="E344" s="26">
        <v>4</v>
      </c>
      <c r="F344" s="182">
        <f t="shared" si="23"/>
        <v>1000</v>
      </c>
      <c r="G344" s="159"/>
      <c r="H344" s="159"/>
      <c r="I344" s="159"/>
      <c r="J344" s="159"/>
    </row>
    <row r="345" spans="1:10" ht="12.75" customHeight="1">
      <c r="A345" s="179" t="s">
        <v>717</v>
      </c>
      <c r="B345" s="33" t="s">
        <v>716</v>
      </c>
      <c r="C345" s="504">
        <f t="shared" si="24"/>
        <v>152.25</v>
      </c>
      <c r="D345" s="34">
        <v>250</v>
      </c>
      <c r="E345" s="26">
        <v>105</v>
      </c>
      <c r="F345" s="182">
        <f>D345*E345</f>
        <v>26250</v>
      </c>
      <c r="G345" s="159"/>
      <c r="H345" s="159"/>
      <c r="I345" s="159"/>
      <c r="J345" s="159"/>
    </row>
    <row r="346" spans="1:10" ht="12.75">
      <c r="A346" s="269" t="s">
        <v>718</v>
      </c>
      <c r="B346" s="33" t="s">
        <v>715</v>
      </c>
      <c r="C346" s="504">
        <f t="shared" si="24"/>
        <v>172.54999999999998</v>
      </c>
      <c r="D346" s="34">
        <v>250</v>
      </c>
      <c r="E346" s="26">
        <v>119</v>
      </c>
      <c r="F346" s="182">
        <f>D346*E346</f>
        <v>29750</v>
      </c>
      <c r="G346" s="159"/>
      <c r="H346" s="159"/>
      <c r="I346" s="159"/>
      <c r="J346" s="159"/>
    </row>
    <row r="347" spans="1:10" ht="12.75">
      <c r="A347" s="179" t="s">
        <v>3014</v>
      </c>
      <c r="B347" s="180" t="s">
        <v>3015</v>
      </c>
      <c r="C347" s="504">
        <f t="shared" si="24"/>
        <v>72.5</v>
      </c>
      <c r="D347" s="181">
        <v>1</v>
      </c>
      <c r="E347" s="182">
        <v>50</v>
      </c>
      <c r="F347" s="182">
        <f t="shared" si="23"/>
        <v>50</v>
      </c>
      <c r="G347" s="159"/>
      <c r="H347" s="159"/>
      <c r="I347" s="159"/>
      <c r="J347" s="159"/>
    </row>
    <row r="348" spans="1:10" ht="12.75">
      <c r="A348" s="179" t="s">
        <v>3016</v>
      </c>
      <c r="B348" s="180" t="s">
        <v>3017</v>
      </c>
      <c r="C348" s="504">
        <f t="shared" si="24"/>
        <v>261</v>
      </c>
      <c r="D348" s="181">
        <v>1</v>
      </c>
      <c r="E348" s="182">
        <v>180</v>
      </c>
      <c r="F348" s="182">
        <f aca="true" t="shared" si="25" ref="F348:F388">D348*E348</f>
        <v>180</v>
      </c>
      <c r="G348" s="159"/>
      <c r="H348" s="159"/>
      <c r="I348" s="159"/>
      <c r="J348" s="159"/>
    </row>
    <row r="349" spans="1:10" ht="12.75">
      <c r="A349" s="179" t="s">
        <v>3018</v>
      </c>
      <c r="B349" s="180" t="s">
        <v>405</v>
      </c>
      <c r="C349" s="504">
        <f t="shared" si="24"/>
        <v>2900</v>
      </c>
      <c r="D349" s="181">
        <v>1</v>
      </c>
      <c r="E349" s="182">
        <v>2000</v>
      </c>
      <c r="F349" s="182">
        <f t="shared" si="25"/>
        <v>2000</v>
      </c>
      <c r="G349" s="159"/>
      <c r="H349" s="159"/>
      <c r="I349" s="159"/>
      <c r="J349" s="159"/>
    </row>
    <row r="350" spans="1:10" s="273" customFormat="1" ht="12.75">
      <c r="A350" s="269" t="s">
        <v>3394</v>
      </c>
      <c r="B350" s="282" t="s">
        <v>407</v>
      </c>
      <c r="C350" s="504">
        <f t="shared" si="24"/>
        <v>2827.5</v>
      </c>
      <c r="D350" s="271">
        <v>1</v>
      </c>
      <c r="E350" s="272">
        <v>1950</v>
      </c>
      <c r="F350" s="272">
        <f t="shared" si="25"/>
        <v>1950</v>
      </c>
      <c r="G350" s="281"/>
      <c r="H350" s="281"/>
      <c r="I350" s="281"/>
      <c r="J350" s="281"/>
    </row>
    <row r="351" spans="1:10" s="273" customFormat="1" ht="12.75">
      <c r="A351" s="269" t="s">
        <v>3395</v>
      </c>
      <c r="B351" s="282" t="s">
        <v>409</v>
      </c>
      <c r="C351" s="504">
        <f t="shared" si="24"/>
        <v>3045</v>
      </c>
      <c r="D351" s="271">
        <v>1</v>
      </c>
      <c r="E351" s="272">
        <v>2100</v>
      </c>
      <c r="F351" s="272">
        <f t="shared" si="25"/>
        <v>2100</v>
      </c>
      <c r="G351" s="281"/>
      <c r="H351" s="281"/>
      <c r="I351" s="281"/>
      <c r="J351" s="281"/>
    </row>
    <row r="352" spans="1:10" s="273" customFormat="1" ht="12.75">
      <c r="A352" s="269" t="s">
        <v>67</v>
      </c>
      <c r="B352" s="33" t="s">
        <v>61</v>
      </c>
      <c r="C352" s="504">
        <f t="shared" si="24"/>
        <v>204.45</v>
      </c>
      <c r="D352" s="34">
        <v>15</v>
      </c>
      <c r="E352" s="26">
        <v>141</v>
      </c>
      <c r="F352" s="315">
        <f>D352*E352</f>
        <v>2115</v>
      </c>
      <c r="G352" s="281"/>
      <c r="H352" s="281"/>
      <c r="I352" s="281"/>
      <c r="J352" s="281"/>
    </row>
    <row r="353" spans="1:10" s="273" customFormat="1" ht="12.75">
      <c r="A353" s="269" t="s">
        <v>3396</v>
      </c>
      <c r="B353" s="33" t="s">
        <v>62</v>
      </c>
      <c r="C353" s="504">
        <f t="shared" si="24"/>
        <v>221.85</v>
      </c>
      <c r="D353" s="34">
        <v>15</v>
      </c>
      <c r="E353" s="26">
        <v>153</v>
      </c>
      <c r="F353" s="315">
        <f>D353*E353</f>
        <v>2295</v>
      </c>
      <c r="G353" s="281"/>
      <c r="H353" s="281"/>
      <c r="I353" s="281"/>
      <c r="J353" s="281"/>
    </row>
    <row r="354" spans="1:10" s="273" customFormat="1" ht="12.75">
      <c r="A354" s="269" t="s">
        <v>3397</v>
      </c>
      <c r="B354" s="33" t="s">
        <v>63</v>
      </c>
      <c r="C354" s="504">
        <f t="shared" si="24"/>
        <v>287.09999999999997</v>
      </c>
      <c r="D354" s="34">
        <v>15</v>
      </c>
      <c r="E354" s="26">
        <v>198</v>
      </c>
      <c r="F354" s="315">
        <f>D354*E354</f>
        <v>2970</v>
      </c>
      <c r="G354" s="281"/>
      <c r="H354" s="281"/>
      <c r="I354" s="281"/>
      <c r="J354" s="281"/>
    </row>
    <row r="355" spans="1:10" s="273" customFormat="1" ht="12.75">
      <c r="A355" s="31" t="s">
        <v>68</v>
      </c>
      <c r="B355" s="33" t="s">
        <v>64</v>
      </c>
      <c r="C355" s="504">
        <f t="shared" si="24"/>
        <v>284.2</v>
      </c>
      <c r="D355" s="34">
        <v>15</v>
      </c>
      <c r="E355" s="26">
        <v>196</v>
      </c>
      <c r="F355" s="315">
        <f t="shared" si="25"/>
        <v>2940</v>
      </c>
      <c r="G355" s="281"/>
      <c r="H355" s="281"/>
      <c r="I355" s="281"/>
      <c r="J355" s="281"/>
    </row>
    <row r="356" spans="1:10" s="273" customFormat="1" ht="12.75">
      <c r="A356" s="31" t="s">
        <v>69</v>
      </c>
      <c r="B356" s="33" t="s">
        <v>65</v>
      </c>
      <c r="C356" s="504">
        <f t="shared" si="24"/>
        <v>623.5</v>
      </c>
      <c r="D356" s="34">
        <v>15</v>
      </c>
      <c r="E356" s="26">
        <v>430</v>
      </c>
      <c r="F356" s="315">
        <f t="shared" si="25"/>
        <v>6450</v>
      </c>
      <c r="G356" s="281"/>
      <c r="H356" s="281"/>
      <c r="I356" s="281"/>
      <c r="J356" s="281"/>
    </row>
    <row r="357" spans="1:10" s="273" customFormat="1" ht="12.75">
      <c r="A357" s="31" t="s">
        <v>70</v>
      </c>
      <c r="B357" s="33" t="s">
        <v>66</v>
      </c>
      <c r="C357" s="504">
        <f t="shared" si="24"/>
        <v>2299.7</v>
      </c>
      <c r="D357" s="34">
        <v>15</v>
      </c>
      <c r="E357" s="26">
        <v>1586</v>
      </c>
      <c r="F357" s="315">
        <f t="shared" si="25"/>
        <v>23790</v>
      </c>
      <c r="G357" s="281"/>
      <c r="H357" s="281"/>
      <c r="I357" s="281"/>
      <c r="J357" s="281"/>
    </row>
    <row r="358" spans="1:10" s="273" customFormat="1" ht="12.75">
      <c r="A358" s="269" t="s">
        <v>1494</v>
      </c>
      <c r="B358" s="270" t="s">
        <v>1501</v>
      </c>
      <c r="C358" s="504">
        <f t="shared" si="24"/>
        <v>42.05</v>
      </c>
      <c r="D358" s="271">
        <v>1</v>
      </c>
      <c r="E358" s="272">
        <v>29</v>
      </c>
      <c r="F358" s="272">
        <f>D358*E358</f>
        <v>29</v>
      </c>
      <c r="G358" s="281"/>
      <c r="H358" s="281"/>
      <c r="I358" s="281"/>
      <c r="J358" s="281"/>
    </row>
    <row r="359" spans="1:10" s="273" customFormat="1" ht="12.75">
      <c r="A359" s="269" t="s">
        <v>3398</v>
      </c>
      <c r="B359" s="270" t="s">
        <v>1502</v>
      </c>
      <c r="C359" s="504">
        <f t="shared" si="24"/>
        <v>50.75</v>
      </c>
      <c r="D359" s="271">
        <v>1</v>
      </c>
      <c r="E359" s="272">
        <v>35</v>
      </c>
      <c r="F359" s="272">
        <f t="shared" si="25"/>
        <v>35</v>
      </c>
      <c r="G359" s="281"/>
      <c r="H359" s="281"/>
      <c r="I359" s="281"/>
      <c r="J359" s="281"/>
    </row>
    <row r="360" spans="1:10" s="273" customFormat="1" ht="12.75">
      <c r="A360" s="269" t="s">
        <v>3399</v>
      </c>
      <c r="B360" s="270" t="s">
        <v>1503</v>
      </c>
      <c r="C360" s="504">
        <f t="shared" si="24"/>
        <v>63.8</v>
      </c>
      <c r="D360" s="271">
        <v>1</v>
      </c>
      <c r="E360" s="272">
        <v>44</v>
      </c>
      <c r="F360" s="272">
        <f>D360*E360</f>
        <v>44</v>
      </c>
      <c r="G360" s="281"/>
      <c r="H360" s="281"/>
      <c r="I360" s="281"/>
      <c r="J360" s="281"/>
    </row>
    <row r="361" spans="1:10" s="273" customFormat="1" ht="12.75">
      <c r="A361" s="269" t="s">
        <v>1495</v>
      </c>
      <c r="B361" s="270" t="s">
        <v>1504</v>
      </c>
      <c r="C361" s="504">
        <f t="shared" si="24"/>
        <v>84.1</v>
      </c>
      <c r="D361" s="271">
        <v>1</v>
      </c>
      <c r="E361" s="272">
        <v>58</v>
      </c>
      <c r="F361" s="272">
        <f>D361*E361</f>
        <v>58</v>
      </c>
      <c r="G361" s="281"/>
      <c r="H361" s="281"/>
      <c r="I361" s="281"/>
      <c r="J361" s="281"/>
    </row>
    <row r="362" spans="1:10" s="273" customFormat="1" ht="12.75">
      <c r="A362" s="269" t="s">
        <v>1496</v>
      </c>
      <c r="B362" s="270" t="s">
        <v>1505</v>
      </c>
      <c r="C362" s="504">
        <f t="shared" si="24"/>
        <v>88.45</v>
      </c>
      <c r="D362" s="271">
        <v>1</v>
      </c>
      <c r="E362" s="272">
        <v>61</v>
      </c>
      <c r="F362" s="272">
        <f>D362*E362</f>
        <v>61</v>
      </c>
      <c r="G362" s="281"/>
      <c r="H362" s="281"/>
      <c r="I362" s="281"/>
      <c r="J362" s="281"/>
    </row>
    <row r="363" spans="1:10" s="273" customFormat="1" ht="12.75">
      <c r="A363" s="269" t="s">
        <v>1497</v>
      </c>
      <c r="B363" s="270" t="s">
        <v>1506</v>
      </c>
      <c r="C363" s="504">
        <f t="shared" si="24"/>
        <v>42.05</v>
      </c>
      <c r="D363" s="271">
        <v>1</v>
      </c>
      <c r="E363" s="272">
        <v>29</v>
      </c>
      <c r="F363" s="272">
        <f>D363*E363</f>
        <v>29</v>
      </c>
      <c r="G363" s="485"/>
      <c r="H363" s="485"/>
      <c r="I363" s="485"/>
      <c r="J363" s="485"/>
    </row>
    <row r="364" spans="1:10" s="273" customFormat="1" ht="12.75">
      <c r="A364" s="269" t="s">
        <v>3400</v>
      </c>
      <c r="B364" s="270" t="s">
        <v>1507</v>
      </c>
      <c r="C364" s="504">
        <f t="shared" si="24"/>
        <v>50.75</v>
      </c>
      <c r="D364" s="271">
        <v>1</v>
      </c>
      <c r="E364" s="272">
        <v>35</v>
      </c>
      <c r="F364" s="272">
        <f t="shared" si="25"/>
        <v>35</v>
      </c>
      <c r="G364" s="485"/>
      <c r="H364" s="485"/>
      <c r="I364" s="485"/>
      <c r="J364" s="485"/>
    </row>
    <row r="365" spans="1:10" s="273" customFormat="1" ht="12.75">
      <c r="A365" s="269" t="s">
        <v>3401</v>
      </c>
      <c r="B365" s="270" t="s">
        <v>1508</v>
      </c>
      <c r="C365" s="504">
        <f t="shared" si="24"/>
        <v>63.8</v>
      </c>
      <c r="D365" s="271">
        <v>1</v>
      </c>
      <c r="E365" s="272">
        <v>44</v>
      </c>
      <c r="F365" s="272">
        <f t="shared" si="25"/>
        <v>44</v>
      </c>
      <c r="G365" s="281"/>
      <c r="H365" s="281"/>
      <c r="I365" s="281"/>
      <c r="J365" s="281"/>
    </row>
    <row r="366" spans="1:10" ht="12.75">
      <c r="A366" s="269" t="s">
        <v>1498</v>
      </c>
      <c r="B366" s="270" t="s">
        <v>1509</v>
      </c>
      <c r="C366" s="504">
        <f t="shared" si="24"/>
        <v>71.05</v>
      </c>
      <c r="D366" s="271">
        <v>1</v>
      </c>
      <c r="E366" s="272">
        <v>49</v>
      </c>
      <c r="F366" s="272">
        <f>D366*E366</f>
        <v>49</v>
      </c>
      <c r="G366" s="489"/>
      <c r="H366" s="489"/>
      <c r="I366" s="489"/>
      <c r="J366" s="489"/>
    </row>
    <row r="367" spans="1:10" ht="12.75">
      <c r="A367" s="269" t="s">
        <v>1499</v>
      </c>
      <c r="B367" s="270" t="s">
        <v>1510</v>
      </c>
      <c r="C367" s="504">
        <f t="shared" si="24"/>
        <v>89.89999999999999</v>
      </c>
      <c r="D367" s="271">
        <v>1</v>
      </c>
      <c r="E367" s="272">
        <v>62</v>
      </c>
      <c r="F367" s="272">
        <f>D367*E367</f>
        <v>62</v>
      </c>
      <c r="G367" s="489"/>
      <c r="H367" s="489"/>
      <c r="I367" s="489"/>
      <c r="J367" s="489"/>
    </row>
    <row r="368" spans="1:10" ht="12.75">
      <c r="A368" s="269" t="s">
        <v>1500</v>
      </c>
      <c r="B368" s="270" t="s">
        <v>1511</v>
      </c>
      <c r="C368" s="504">
        <f t="shared" si="24"/>
        <v>113.1</v>
      </c>
      <c r="D368" s="271">
        <v>1</v>
      </c>
      <c r="E368" s="272">
        <v>78</v>
      </c>
      <c r="F368" s="272">
        <f>D368*E368</f>
        <v>78</v>
      </c>
      <c r="G368" s="489"/>
      <c r="H368" s="489"/>
      <c r="I368" s="489"/>
      <c r="J368" s="489"/>
    </row>
    <row r="369" spans="1:10" s="273" customFormat="1" ht="12.75">
      <c r="A369" s="269" t="s">
        <v>3402</v>
      </c>
      <c r="B369" s="270" t="s">
        <v>2751</v>
      </c>
      <c r="C369" s="504">
        <f t="shared" si="24"/>
        <v>261</v>
      </c>
      <c r="D369" s="271">
        <v>1</v>
      </c>
      <c r="E369" s="272">
        <v>180</v>
      </c>
      <c r="F369" s="272">
        <f t="shared" si="25"/>
        <v>180</v>
      </c>
      <c r="G369" s="281"/>
      <c r="H369" s="281"/>
      <c r="I369" s="281"/>
      <c r="J369" s="281"/>
    </row>
    <row r="370" spans="1:10" s="273" customFormat="1" ht="12.75">
      <c r="A370" s="269" t="s">
        <v>85</v>
      </c>
      <c r="B370" s="33" t="s">
        <v>76</v>
      </c>
      <c r="C370" s="504">
        <f t="shared" si="24"/>
        <v>104.39999999999999</v>
      </c>
      <c r="D370" s="34">
        <v>5</v>
      </c>
      <c r="E370" s="26">
        <v>72</v>
      </c>
      <c r="F370" s="26">
        <f>D370*E370</f>
        <v>360</v>
      </c>
      <c r="G370" s="281"/>
      <c r="H370" s="281"/>
      <c r="I370" s="281"/>
      <c r="J370" s="281"/>
    </row>
    <row r="371" spans="1:10" s="273" customFormat="1" ht="12.75">
      <c r="A371" s="269" t="s">
        <v>3403</v>
      </c>
      <c r="B371" s="33" t="s">
        <v>80</v>
      </c>
      <c r="C371" s="504">
        <f t="shared" si="24"/>
        <v>114.55</v>
      </c>
      <c r="D371" s="34">
        <v>5</v>
      </c>
      <c r="E371" s="26">
        <v>79</v>
      </c>
      <c r="F371" s="26">
        <f>D371*E371</f>
        <v>395</v>
      </c>
      <c r="G371" s="485"/>
      <c r="H371" s="485"/>
      <c r="I371" s="485"/>
      <c r="J371" s="485"/>
    </row>
    <row r="372" spans="1:10" ht="12.75">
      <c r="A372" s="269" t="s">
        <v>3404</v>
      </c>
      <c r="B372" s="33" t="s">
        <v>81</v>
      </c>
      <c r="C372" s="504">
        <f t="shared" si="24"/>
        <v>140.65</v>
      </c>
      <c r="D372" s="34">
        <v>5</v>
      </c>
      <c r="E372" s="26">
        <v>97</v>
      </c>
      <c r="F372" s="26">
        <f>D372*E372</f>
        <v>485</v>
      </c>
      <c r="G372" s="159"/>
      <c r="H372" s="159"/>
      <c r="I372" s="159"/>
      <c r="J372" s="159"/>
    </row>
    <row r="373" spans="1:10" ht="12.75">
      <c r="A373" s="31" t="s">
        <v>86</v>
      </c>
      <c r="B373" s="33" t="s">
        <v>82</v>
      </c>
      <c r="C373" s="504">
        <f t="shared" si="24"/>
        <v>291.45</v>
      </c>
      <c r="D373" s="34">
        <v>5</v>
      </c>
      <c r="E373" s="26">
        <v>201</v>
      </c>
      <c r="F373" s="26">
        <f t="shared" si="25"/>
        <v>1005</v>
      </c>
      <c r="G373" s="159"/>
      <c r="H373" s="159"/>
      <c r="I373" s="159"/>
      <c r="J373" s="159"/>
    </row>
    <row r="374" spans="1:10" ht="12.75">
      <c r="A374" s="31" t="s">
        <v>87</v>
      </c>
      <c r="B374" s="33" t="s">
        <v>83</v>
      </c>
      <c r="C374" s="504">
        <f t="shared" si="24"/>
        <v>397.3</v>
      </c>
      <c r="D374" s="34">
        <v>5</v>
      </c>
      <c r="E374" s="26">
        <v>274</v>
      </c>
      <c r="F374" s="26">
        <f t="shared" si="25"/>
        <v>1370</v>
      </c>
      <c r="G374" s="159"/>
      <c r="H374" s="159"/>
      <c r="I374" s="159"/>
      <c r="J374" s="159"/>
    </row>
    <row r="375" spans="1:10" ht="12.75">
      <c r="A375" s="31" t="s">
        <v>88</v>
      </c>
      <c r="B375" s="33" t="s">
        <v>84</v>
      </c>
      <c r="C375" s="504">
        <f t="shared" si="24"/>
        <v>851.15</v>
      </c>
      <c r="D375" s="34">
        <v>5</v>
      </c>
      <c r="E375" s="26">
        <v>587</v>
      </c>
      <c r="F375" s="26">
        <f t="shared" si="25"/>
        <v>2935</v>
      </c>
      <c r="G375" s="159"/>
      <c r="H375" s="159"/>
      <c r="I375" s="159"/>
      <c r="J375" s="159"/>
    </row>
    <row r="376" spans="1:10" ht="12.75">
      <c r="A376" s="179" t="s">
        <v>1289</v>
      </c>
      <c r="B376" s="180" t="s">
        <v>853</v>
      </c>
      <c r="C376" s="504">
        <f t="shared" si="24"/>
        <v>116</v>
      </c>
      <c r="D376" s="181">
        <v>15</v>
      </c>
      <c r="E376" s="182">
        <v>80</v>
      </c>
      <c r="F376" s="182">
        <f t="shared" si="25"/>
        <v>1200</v>
      </c>
      <c r="G376" s="159"/>
      <c r="H376" s="159"/>
      <c r="I376" s="159"/>
      <c r="J376" s="159"/>
    </row>
    <row r="377" spans="1:10" ht="12.75">
      <c r="A377" s="179" t="s">
        <v>1290</v>
      </c>
      <c r="B377" s="180" t="s">
        <v>854</v>
      </c>
      <c r="C377" s="504">
        <f t="shared" si="24"/>
        <v>116</v>
      </c>
      <c r="D377" s="181">
        <v>15</v>
      </c>
      <c r="E377" s="182">
        <v>80</v>
      </c>
      <c r="F377" s="182">
        <f t="shared" si="25"/>
        <v>1200</v>
      </c>
      <c r="G377" s="159"/>
      <c r="H377" s="159"/>
      <c r="I377" s="159"/>
      <c r="J377" s="159"/>
    </row>
    <row r="378" spans="1:6" ht="12.75">
      <c r="A378" s="269" t="s">
        <v>72</v>
      </c>
      <c r="B378" s="180" t="s">
        <v>71</v>
      </c>
      <c r="C378" s="504">
        <f t="shared" si="24"/>
        <v>156.6</v>
      </c>
      <c r="D378" s="181">
        <v>1</v>
      </c>
      <c r="E378" s="182">
        <v>108</v>
      </c>
      <c r="F378" s="182">
        <f>D378*E378</f>
        <v>108</v>
      </c>
    </row>
    <row r="379" spans="1:6" ht="12.75">
      <c r="A379" s="179" t="s">
        <v>1291</v>
      </c>
      <c r="B379" s="180" t="s">
        <v>2833</v>
      </c>
      <c r="C379" s="504">
        <f t="shared" si="24"/>
        <v>185.6</v>
      </c>
      <c r="D379" s="181">
        <v>1</v>
      </c>
      <c r="E379" s="182">
        <v>128</v>
      </c>
      <c r="F379" s="182">
        <f t="shared" si="25"/>
        <v>128</v>
      </c>
    </row>
    <row r="380" spans="1:6" ht="12.75">
      <c r="A380" s="269" t="s">
        <v>233</v>
      </c>
      <c r="B380" s="270" t="s">
        <v>2834</v>
      </c>
      <c r="C380" s="504">
        <f t="shared" si="24"/>
        <v>221.85</v>
      </c>
      <c r="D380" s="271">
        <v>1</v>
      </c>
      <c r="E380" s="272">
        <v>153</v>
      </c>
      <c r="F380" s="272">
        <f t="shared" si="25"/>
        <v>153</v>
      </c>
    </row>
    <row r="381" spans="1:8" ht="12.75">
      <c r="A381" s="269" t="s">
        <v>3182</v>
      </c>
      <c r="B381" s="270" t="s">
        <v>2768</v>
      </c>
      <c r="C381" s="504">
        <f t="shared" si="24"/>
        <v>942.5</v>
      </c>
      <c r="D381" s="271">
        <v>15</v>
      </c>
      <c r="E381" s="272">
        <v>650</v>
      </c>
      <c r="F381" s="272">
        <f t="shared" si="25"/>
        <v>9750</v>
      </c>
      <c r="G381" s="273"/>
      <c r="H381" s="273"/>
    </row>
    <row r="382" spans="1:8" ht="12.75">
      <c r="A382" s="179" t="s">
        <v>1292</v>
      </c>
      <c r="B382" s="180" t="s">
        <v>2771</v>
      </c>
      <c r="C382" s="504">
        <f t="shared" si="24"/>
        <v>1957.5</v>
      </c>
      <c r="D382" s="181">
        <v>1</v>
      </c>
      <c r="E382" s="182">
        <v>1350</v>
      </c>
      <c r="F382" s="182">
        <f t="shared" si="25"/>
        <v>1350</v>
      </c>
      <c r="G382" s="273"/>
      <c r="H382" s="273"/>
    </row>
    <row r="383" spans="1:6" ht="12.75">
      <c r="A383" s="179" t="s">
        <v>1294</v>
      </c>
      <c r="B383" s="180" t="s">
        <v>2775</v>
      </c>
      <c r="C383" s="504">
        <f t="shared" si="24"/>
        <v>420.5</v>
      </c>
      <c r="D383" s="181">
        <v>1</v>
      </c>
      <c r="E383" s="182">
        <v>290</v>
      </c>
      <c r="F383" s="182">
        <f t="shared" si="25"/>
        <v>290</v>
      </c>
    </row>
    <row r="384" spans="1:6" ht="12.75">
      <c r="A384" s="246" t="s">
        <v>1533</v>
      </c>
      <c r="B384" s="33" t="s">
        <v>1487</v>
      </c>
      <c r="C384" s="504">
        <f t="shared" si="24"/>
        <v>394.4</v>
      </c>
      <c r="D384" s="34">
        <v>5</v>
      </c>
      <c r="E384" s="26">
        <v>272</v>
      </c>
      <c r="F384" s="26">
        <f t="shared" si="25"/>
        <v>1360</v>
      </c>
    </row>
    <row r="385" spans="1:6" ht="12.75">
      <c r="A385" s="246" t="s">
        <v>1534</v>
      </c>
      <c r="B385" s="33" t="s">
        <v>1488</v>
      </c>
      <c r="C385" s="504">
        <f t="shared" si="24"/>
        <v>575.65</v>
      </c>
      <c r="D385" s="34">
        <v>5</v>
      </c>
      <c r="E385" s="26">
        <v>397</v>
      </c>
      <c r="F385" s="26">
        <f t="shared" si="25"/>
        <v>1985</v>
      </c>
    </row>
    <row r="386" spans="1:6" ht="12.75">
      <c r="A386" s="246" t="s">
        <v>1535</v>
      </c>
      <c r="B386" s="33" t="s">
        <v>1489</v>
      </c>
      <c r="C386" s="504">
        <f t="shared" si="24"/>
        <v>825.05</v>
      </c>
      <c r="D386" s="34">
        <v>5</v>
      </c>
      <c r="E386" s="26">
        <v>569</v>
      </c>
      <c r="F386" s="26">
        <f t="shared" si="25"/>
        <v>2845</v>
      </c>
    </row>
    <row r="387" spans="1:6" ht="12.75">
      <c r="A387" s="246" t="s">
        <v>1536</v>
      </c>
      <c r="B387" s="33" t="s">
        <v>1490</v>
      </c>
      <c r="C387" s="504">
        <f t="shared" si="24"/>
        <v>1009.1999999999999</v>
      </c>
      <c r="D387" s="34">
        <v>5</v>
      </c>
      <c r="E387" s="26">
        <v>696</v>
      </c>
      <c r="F387" s="26">
        <f t="shared" si="25"/>
        <v>3480</v>
      </c>
    </row>
    <row r="388" spans="1:6" ht="12.75">
      <c r="A388" s="246" t="s">
        <v>1537</v>
      </c>
      <c r="B388" s="33" t="s">
        <v>1491</v>
      </c>
      <c r="C388" s="504">
        <f t="shared" si="24"/>
        <v>1255.7</v>
      </c>
      <c r="D388" s="34">
        <v>5</v>
      </c>
      <c r="E388" s="26">
        <v>866</v>
      </c>
      <c r="F388" s="26">
        <f t="shared" si="25"/>
        <v>4330</v>
      </c>
    </row>
    <row r="389" spans="1:6" ht="12.75">
      <c r="A389" s="246" t="s">
        <v>29</v>
      </c>
      <c r="B389" s="359" t="s">
        <v>30</v>
      </c>
      <c r="C389" s="504">
        <f t="shared" si="24"/>
        <v>82.64999999999999</v>
      </c>
      <c r="D389" s="34">
        <v>5</v>
      </c>
      <c r="E389" s="26">
        <v>57</v>
      </c>
      <c r="F389" s="26">
        <f aca="true" t="shared" si="26" ref="F389:F397">D389*E389</f>
        <v>285</v>
      </c>
    </row>
    <row r="390" spans="1:6" ht="12.75">
      <c r="A390" s="246" t="s">
        <v>31</v>
      </c>
      <c r="B390" s="359" t="s">
        <v>39</v>
      </c>
      <c r="C390" s="504">
        <f t="shared" si="24"/>
        <v>111.64999999999999</v>
      </c>
      <c r="D390" s="34">
        <v>5</v>
      </c>
      <c r="E390" s="26">
        <v>77</v>
      </c>
      <c r="F390" s="26">
        <f t="shared" si="26"/>
        <v>385</v>
      </c>
    </row>
    <row r="391" spans="1:6" ht="12.75">
      <c r="A391" s="246" t="s">
        <v>32</v>
      </c>
      <c r="B391" s="359" t="s">
        <v>40</v>
      </c>
      <c r="C391" s="504">
        <f t="shared" si="24"/>
        <v>139.2</v>
      </c>
      <c r="D391" s="34">
        <v>5</v>
      </c>
      <c r="E391" s="26">
        <v>96</v>
      </c>
      <c r="F391" s="26">
        <f t="shared" si="26"/>
        <v>480</v>
      </c>
    </row>
    <row r="392" spans="1:6" ht="12.75">
      <c r="A392" s="246" t="s">
        <v>33</v>
      </c>
      <c r="B392" s="359" t="s">
        <v>41</v>
      </c>
      <c r="C392" s="504">
        <f aca="true" t="shared" si="27" ref="C392:C455">E392*1.45</f>
        <v>169.65</v>
      </c>
      <c r="D392" s="34">
        <v>5</v>
      </c>
      <c r="E392" s="26">
        <v>117</v>
      </c>
      <c r="F392" s="26">
        <f t="shared" si="26"/>
        <v>585</v>
      </c>
    </row>
    <row r="393" spans="1:6" ht="12.75">
      <c r="A393" s="246" t="s">
        <v>34</v>
      </c>
      <c r="B393" s="359" t="s">
        <v>42</v>
      </c>
      <c r="C393" s="504">
        <f t="shared" si="27"/>
        <v>279.84999999999997</v>
      </c>
      <c r="D393" s="34">
        <v>5</v>
      </c>
      <c r="E393" s="26">
        <v>193</v>
      </c>
      <c r="F393" s="26">
        <f t="shared" si="26"/>
        <v>965</v>
      </c>
    </row>
    <row r="394" spans="1:6" ht="12.75">
      <c r="A394" s="246" t="s">
        <v>35</v>
      </c>
      <c r="B394" s="359" t="s">
        <v>43</v>
      </c>
      <c r="C394" s="504">
        <f t="shared" si="27"/>
        <v>379.9</v>
      </c>
      <c r="D394" s="34">
        <v>5</v>
      </c>
      <c r="E394" s="26">
        <v>262</v>
      </c>
      <c r="F394" s="26">
        <f t="shared" si="26"/>
        <v>1310</v>
      </c>
    </row>
    <row r="395" spans="1:6" ht="12.75">
      <c r="A395" s="246" t="s">
        <v>36</v>
      </c>
      <c r="B395" s="359" t="s">
        <v>44</v>
      </c>
      <c r="C395" s="504">
        <f t="shared" si="27"/>
        <v>609</v>
      </c>
      <c r="D395" s="34">
        <v>5</v>
      </c>
      <c r="E395" s="26">
        <v>420</v>
      </c>
      <c r="F395" s="26">
        <f t="shared" si="26"/>
        <v>2100</v>
      </c>
    </row>
    <row r="396" spans="1:6" ht="12.75">
      <c r="A396" s="246" t="s">
        <v>37</v>
      </c>
      <c r="B396" s="359" t="s">
        <v>45</v>
      </c>
      <c r="C396" s="504">
        <f t="shared" si="27"/>
        <v>1319.5</v>
      </c>
      <c r="D396" s="34">
        <v>5</v>
      </c>
      <c r="E396" s="26">
        <v>910</v>
      </c>
      <c r="F396" s="26">
        <f t="shared" si="26"/>
        <v>4550</v>
      </c>
    </row>
    <row r="397" spans="1:6" s="273" customFormat="1" ht="12.75">
      <c r="A397" s="370" t="s">
        <v>38</v>
      </c>
      <c r="B397" s="359" t="s">
        <v>46</v>
      </c>
      <c r="C397" s="504">
        <f t="shared" si="27"/>
        <v>2182.25</v>
      </c>
      <c r="D397" s="34">
        <v>5</v>
      </c>
      <c r="E397" s="26">
        <v>1505</v>
      </c>
      <c r="F397" s="26">
        <f t="shared" si="26"/>
        <v>7525</v>
      </c>
    </row>
    <row r="398" spans="1:6" s="273" customFormat="1" ht="12.75">
      <c r="A398" s="278"/>
      <c r="B398" s="300" t="s">
        <v>2612</v>
      </c>
      <c r="C398" s="504">
        <f t="shared" si="27"/>
        <v>0</v>
      </c>
      <c r="D398" s="279"/>
      <c r="E398" s="280"/>
      <c r="F398" s="280"/>
    </row>
    <row r="399" spans="1:6" s="273" customFormat="1" ht="12.75">
      <c r="A399" s="179" t="s">
        <v>1295</v>
      </c>
      <c r="B399" s="187" t="s">
        <v>855</v>
      </c>
      <c r="C399" s="504">
        <f t="shared" si="27"/>
        <v>594.5</v>
      </c>
      <c r="D399" s="181">
        <v>1</v>
      </c>
      <c r="E399" s="182">
        <v>410</v>
      </c>
      <c r="F399" s="182">
        <f>D399*E399</f>
        <v>410</v>
      </c>
    </row>
    <row r="400" spans="1:6" s="273" customFormat="1" ht="12.75">
      <c r="A400" s="179" t="s">
        <v>1296</v>
      </c>
      <c r="B400" s="187" t="s">
        <v>856</v>
      </c>
      <c r="C400" s="504">
        <f t="shared" si="27"/>
        <v>928</v>
      </c>
      <c r="D400" s="181">
        <v>1</v>
      </c>
      <c r="E400" s="182">
        <v>640</v>
      </c>
      <c r="F400" s="182">
        <f>D400*E400</f>
        <v>640</v>
      </c>
    </row>
    <row r="401" spans="1:6" s="273" customFormat="1" ht="12.75">
      <c r="A401" s="278"/>
      <c r="B401" s="300" t="s">
        <v>220</v>
      </c>
      <c r="C401" s="504">
        <f t="shared" si="27"/>
        <v>0</v>
      </c>
      <c r="D401" s="279"/>
      <c r="E401" s="280"/>
      <c r="F401" s="280"/>
    </row>
    <row r="402" spans="1:6" s="273" customFormat="1" ht="12.75">
      <c r="A402" s="269" t="s">
        <v>1300</v>
      </c>
      <c r="B402" s="289" t="s">
        <v>938</v>
      </c>
      <c r="C402" s="504">
        <f t="shared" si="27"/>
        <v>3944</v>
      </c>
      <c r="D402" s="271">
        <v>1</v>
      </c>
      <c r="E402" s="272">
        <v>2720</v>
      </c>
      <c r="F402" s="272">
        <f aca="true" t="shared" si="28" ref="F402:F425">D402*E402</f>
        <v>2720</v>
      </c>
    </row>
    <row r="403" spans="1:6" ht="12.75">
      <c r="A403" s="179" t="s">
        <v>230</v>
      </c>
      <c r="B403" s="187" t="s">
        <v>4978</v>
      </c>
      <c r="C403" s="504">
        <f t="shared" si="27"/>
        <v>3598.9</v>
      </c>
      <c r="D403" s="181">
        <v>1</v>
      </c>
      <c r="E403" s="182">
        <v>2482</v>
      </c>
      <c r="F403" s="182">
        <f t="shared" si="28"/>
        <v>2482</v>
      </c>
    </row>
    <row r="404" spans="1:6" s="273" customFormat="1" ht="12.75">
      <c r="A404" s="179" t="s">
        <v>4270</v>
      </c>
      <c r="B404" s="187" t="s">
        <v>4976</v>
      </c>
      <c r="C404" s="504">
        <f t="shared" si="27"/>
        <v>5514.349999999999</v>
      </c>
      <c r="D404" s="181">
        <v>1</v>
      </c>
      <c r="E404" s="182">
        <v>3803</v>
      </c>
      <c r="F404" s="182">
        <f t="shared" si="28"/>
        <v>3803</v>
      </c>
    </row>
    <row r="405" spans="1:6" s="273" customFormat="1" ht="12.75">
      <c r="A405" s="179" t="s">
        <v>4271</v>
      </c>
      <c r="B405" s="187" t="s">
        <v>4977</v>
      </c>
      <c r="C405" s="504">
        <f t="shared" si="27"/>
        <v>4297.8</v>
      </c>
      <c r="D405" s="181">
        <v>1</v>
      </c>
      <c r="E405" s="182">
        <v>2964</v>
      </c>
      <c r="F405" s="182">
        <f t="shared" si="28"/>
        <v>2964</v>
      </c>
    </row>
    <row r="406" spans="1:6" s="273" customFormat="1" ht="12.75">
      <c r="A406" s="179" t="s">
        <v>229</v>
      </c>
      <c r="B406" s="187" t="s">
        <v>4979</v>
      </c>
      <c r="C406" s="504">
        <f t="shared" si="27"/>
        <v>4297.8</v>
      </c>
      <c r="D406" s="181">
        <v>1</v>
      </c>
      <c r="E406" s="182">
        <v>2964</v>
      </c>
      <c r="F406" s="182">
        <f t="shared" si="28"/>
        <v>2964</v>
      </c>
    </row>
    <row r="407" spans="1:6" s="273" customFormat="1" ht="12.75">
      <c r="A407" s="179" t="s">
        <v>231</v>
      </c>
      <c r="B407" s="187" t="s">
        <v>232</v>
      </c>
      <c r="C407" s="504">
        <f t="shared" si="27"/>
        <v>6645.349999999999</v>
      </c>
      <c r="D407" s="181">
        <v>1</v>
      </c>
      <c r="E407" s="182">
        <v>4583</v>
      </c>
      <c r="F407" s="182">
        <f t="shared" si="28"/>
        <v>4583</v>
      </c>
    </row>
    <row r="408" spans="1:6" s="273" customFormat="1" ht="12.75">
      <c r="A408" s="179" t="s">
        <v>1303</v>
      </c>
      <c r="B408" s="187" t="s">
        <v>1304</v>
      </c>
      <c r="C408" s="504">
        <f t="shared" si="27"/>
        <v>4380.45</v>
      </c>
      <c r="D408" s="181">
        <v>1</v>
      </c>
      <c r="E408" s="182">
        <v>3021</v>
      </c>
      <c r="F408" s="182">
        <f t="shared" si="28"/>
        <v>3021</v>
      </c>
    </row>
    <row r="409" spans="1:6" s="273" customFormat="1" ht="12.75">
      <c r="A409" s="179" t="s">
        <v>1297</v>
      </c>
      <c r="B409" s="187" t="s">
        <v>939</v>
      </c>
      <c r="C409" s="504">
        <f t="shared" si="27"/>
        <v>3944</v>
      </c>
      <c r="D409" s="181">
        <v>1</v>
      </c>
      <c r="E409" s="182">
        <v>2720</v>
      </c>
      <c r="F409" s="182">
        <f t="shared" si="28"/>
        <v>2720</v>
      </c>
    </row>
    <row r="410" spans="1:6" s="273" customFormat="1" ht="12.75">
      <c r="A410" s="179" t="s">
        <v>1305</v>
      </c>
      <c r="B410" s="187" t="s">
        <v>1306</v>
      </c>
      <c r="C410" s="504">
        <f t="shared" si="27"/>
        <v>2151.7999999999997</v>
      </c>
      <c r="D410" s="181">
        <v>1</v>
      </c>
      <c r="E410" s="182">
        <v>1484</v>
      </c>
      <c r="F410" s="182">
        <f t="shared" si="28"/>
        <v>1484</v>
      </c>
    </row>
    <row r="411" spans="1:6" s="273" customFormat="1" ht="12.75">
      <c r="A411" s="179" t="s">
        <v>1298</v>
      </c>
      <c r="B411" s="187" t="s">
        <v>940</v>
      </c>
      <c r="C411" s="504">
        <f t="shared" si="27"/>
        <v>3944</v>
      </c>
      <c r="D411" s="181">
        <v>1</v>
      </c>
      <c r="E411" s="182">
        <v>2720</v>
      </c>
      <c r="F411" s="182">
        <f t="shared" si="28"/>
        <v>2720</v>
      </c>
    </row>
    <row r="412" spans="1:6" ht="12.75">
      <c r="A412" s="179" t="s">
        <v>1307</v>
      </c>
      <c r="B412" s="187" t="s">
        <v>4614</v>
      </c>
      <c r="C412" s="504">
        <f t="shared" si="27"/>
        <v>1539.8999999999999</v>
      </c>
      <c r="D412" s="181">
        <v>1</v>
      </c>
      <c r="E412" s="182">
        <v>1062</v>
      </c>
      <c r="F412" s="182">
        <f t="shared" si="28"/>
        <v>1062</v>
      </c>
    </row>
    <row r="413" spans="1:6" ht="12.75">
      <c r="A413" s="179" t="s">
        <v>1308</v>
      </c>
      <c r="B413" s="187" t="s">
        <v>1309</v>
      </c>
      <c r="C413" s="504">
        <f t="shared" si="27"/>
        <v>2508.5</v>
      </c>
      <c r="D413" s="181">
        <v>1</v>
      </c>
      <c r="E413" s="182">
        <v>1730</v>
      </c>
      <c r="F413" s="182">
        <f t="shared" si="28"/>
        <v>1730</v>
      </c>
    </row>
    <row r="414" spans="1:6" ht="12.75">
      <c r="A414" s="179" t="s">
        <v>1299</v>
      </c>
      <c r="B414" s="187" t="s">
        <v>941</v>
      </c>
      <c r="C414" s="504">
        <f t="shared" si="27"/>
        <v>3944</v>
      </c>
      <c r="D414" s="181">
        <v>1</v>
      </c>
      <c r="E414" s="182">
        <v>2720</v>
      </c>
      <c r="F414" s="182">
        <f t="shared" si="28"/>
        <v>2720</v>
      </c>
    </row>
    <row r="415" spans="1:6" ht="12.75">
      <c r="A415" s="179" t="s">
        <v>1310</v>
      </c>
      <c r="B415" s="187" t="s">
        <v>4269</v>
      </c>
      <c r="C415" s="504">
        <f t="shared" si="27"/>
        <v>5012.65</v>
      </c>
      <c r="D415" s="181">
        <v>1</v>
      </c>
      <c r="E415" s="182">
        <v>3457</v>
      </c>
      <c r="F415" s="182">
        <f t="shared" si="28"/>
        <v>3457</v>
      </c>
    </row>
    <row r="416" spans="1:6" s="273" customFormat="1" ht="12.75">
      <c r="A416" s="179" t="s">
        <v>1301</v>
      </c>
      <c r="B416" s="187" t="s">
        <v>1302</v>
      </c>
      <c r="C416" s="504">
        <f t="shared" si="27"/>
        <v>1077.35</v>
      </c>
      <c r="D416" s="181">
        <v>1</v>
      </c>
      <c r="E416" s="182">
        <v>743</v>
      </c>
      <c r="F416" s="182">
        <f t="shared" si="28"/>
        <v>743</v>
      </c>
    </row>
    <row r="417" spans="1:6" s="273" customFormat="1" ht="12.75">
      <c r="A417" s="269" t="s">
        <v>3405</v>
      </c>
      <c r="B417" s="268" t="s">
        <v>4526</v>
      </c>
      <c r="C417" s="504">
        <f t="shared" si="27"/>
        <v>2356.25</v>
      </c>
      <c r="D417" s="278">
        <v>1</v>
      </c>
      <c r="E417" s="283">
        <v>1625</v>
      </c>
      <c r="F417" s="283">
        <f t="shared" si="28"/>
        <v>1625</v>
      </c>
    </row>
    <row r="418" spans="1:6" s="273" customFormat="1" ht="12.75">
      <c r="A418" s="269" t="s">
        <v>3406</v>
      </c>
      <c r="B418" s="268" t="s">
        <v>4577</v>
      </c>
      <c r="C418" s="504">
        <f t="shared" si="27"/>
        <v>6142.2</v>
      </c>
      <c r="D418" s="278">
        <v>1</v>
      </c>
      <c r="E418" s="283">
        <v>4236</v>
      </c>
      <c r="F418" s="283">
        <f t="shared" si="28"/>
        <v>4236</v>
      </c>
    </row>
    <row r="419" spans="1:6" s="273" customFormat="1" ht="12.75">
      <c r="A419" s="269" t="s">
        <v>3407</v>
      </c>
      <c r="B419" s="268" t="s">
        <v>877</v>
      </c>
      <c r="C419" s="504">
        <f t="shared" si="27"/>
        <v>13609.699999999999</v>
      </c>
      <c r="D419" s="278">
        <v>1</v>
      </c>
      <c r="E419" s="283">
        <v>9386</v>
      </c>
      <c r="F419" s="283">
        <f t="shared" si="28"/>
        <v>9386</v>
      </c>
    </row>
    <row r="420" spans="1:6" ht="12.75">
      <c r="A420" s="269" t="s">
        <v>3408</v>
      </c>
      <c r="B420" s="268" t="s">
        <v>876</v>
      </c>
      <c r="C420" s="504">
        <f t="shared" si="27"/>
        <v>1684.8999999999999</v>
      </c>
      <c r="D420" s="278">
        <v>1</v>
      </c>
      <c r="E420" s="283">
        <v>1162</v>
      </c>
      <c r="F420" s="283">
        <f t="shared" si="28"/>
        <v>1162</v>
      </c>
    </row>
    <row r="421" spans="1:6" ht="12.75">
      <c r="A421" s="269" t="s">
        <v>3409</v>
      </c>
      <c r="B421" s="268" t="s">
        <v>874</v>
      </c>
      <c r="C421" s="504">
        <f t="shared" si="27"/>
        <v>1684.8999999999999</v>
      </c>
      <c r="D421" s="278">
        <v>1</v>
      </c>
      <c r="E421" s="283">
        <v>1162</v>
      </c>
      <c r="F421" s="283">
        <f t="shared" si="28"/>
        <v>1162</v>
      </c>
    </row>
    <row r="422" spans="1:6" ht="12.75">
      <c r="A422" s="269" t="s">
        <v>3410</v>
      </c>
      <c r="B422" s="268" t="s">
        <v>875</v>
      </c>
      <c r="C422" s="504">
        <f t="shared" si="27"/>
        <v>1684.8999999999999</v>
      </c>
      <c r="D422" s="278">
        <v>1</v>
      </c>
      <c r="E422" s="283">
        <v>1162</v>
      </c>
      <c r="F422" s="283">
        <f t="shared" si="28"/>
        <v>1162</v>
      </c>
    </row>
    <row r="423" spans="1:6" ht="12.75">
      <c r="A423" s="480" t="s">
        <v>1240</v>
      </c>
      <c r="B423" s="268" t="s">
        <v>1241</v>
      </c>
      <c r="C423" s="504">
        <f t="shared" si="27"/>
        <v>152.25</v>
      </c>
      <c r="D423" s="278">
        <v>1</v>
      </c>
      <c r="E423" s="283">
        <v>105</v>
      </c>
      <c r="F423" s="283">
        <f t="shared" si="28"/>
        <v>105</v>
      </c>
    </row>
    <row r="424" spans="1:6" ht="26.25">
      <c r="A424" s="269" t="s">
        <v>3614</v>
      </c>
      <c r="B424" s="268" t="s">
        <v>714</v>
      </c>
      <c r="C424" s="504">
        <f t="shared" si="27"/>
        <v>4297.8</v>
      </c>
      <c r="D424" s="278">
        <v>1</v>
      </c>
      <c r="E424" s="283">
        <v>2964</v>
      </c>
      <c r="F424" s="283">
        <f>D424*E424</f>
        <v>2964</v>
      </c>
    </row>
    <row r="425" spans="1:8" ht="12.75">
      <c r="A425" s="179" t="s">
        <v>236</v>
      </c>
      <c r="B425" s="187" t="s">
        <v>237</v>
      </c>
      <c r="C425" s="504">
        <f t="shared" si="27"/>
        <v>282.75</v>
      </c>
      <c r="D425" s="181">
        <v>1</v>
      </c>
      <c r="E425" s="182">
        <v>195</v>
      </c>
      <c r="F425" s="182">
        <f t="shared" si="28"/>
        <v>195</v>
      </c>
      <c r="H425" s="192"/>
    </row>
    <row r="426" spans="1:8" ht="12.75">
      <c r="A426" s="246" t="s">
        <v>5017</v>
      </c>
      <c r="B426" s="239" t="s">
        <v>1462</v>
      </c>
      <c r="C426" s="504">
        <f t="shared" si="27"/>
        <v>217.5</v>
      </c>
      <c r="D426" s="174">
        <v>1</v>
      </c>
      <c r="E426" s="247">
        <v>150</v>
      </c>
      <c r="F426" s="247">
        <v>150</v>
      </c>
      <c r="H426" s="192"/>
    </row>
    <row r="427" spans="1:8" ht="12.75">
      <c r="A427" s="278"/>
      <c r="B427" s="300" t="s">
        <v>3118</v>
      </c>
      <c r="C427" s="504">
        <f t="shared" si="27"/>
        <v>0</v>
      </c>
      <c r="D427" s="279"/>
      <c r="E427" s="280"/>
      <c r="F427" s="280"/>
      <c r="H427" s="192"/>
    </row>
    <row r="428" spans="1:6" s="273" customFormat="1" ht="12.75">
      <c r="A428" s="269" t="s">
        <v>238</v>
      </c>
      <c r="B428" s="289" t="s">
        <v>239</v>
      </c>
      <c r="C428" s="504">
        <f t="shared" si="27"/>
        <v>50.75</v>
      </c>
      <c r="D428" s="271">
        <v>30</v>
      </c>
      <c r="E428" s="272">
        <v>35</v>
      </c>
      <c r="F428" s="272">
        <f>D428*E428</f>
        <v>1050</v>
      </c>
    </row>
    <row r="429" spans="1:6" s="273" customFormat="1" ht="12.75">
      <c r="A429" s="269" t="s">
        <v>240</v>
      </c>
      <c r="B429" s="289" t="s">
        <v>241</v>
      </c>
      <c r="C429" s="504">
        <f t="shared" si="27"/>
        <v>50.75</v>
      </c>
      <c r="D429" s="271">
        <v>30</v>
      </c>
      <c r="E429" s="272">
        <v>35</v>
      </c>
      <c r="F429" s="272">
        <f>D429*E429</f>
        <v>1050</v>
      </c>
    </row>
    <row r="430" spans="1:6" ht="12.75">
      <c r="A430" s="269" t="s">
        <v>242</v>
      </c>
      <c r="B430" s="289" t="s">
        <v>243</v>
      </c>
      <c r="C430" s="504">
        <f t="shared" si="27"/>
        <v>50.75</v>
      </c>
      <c r="D430" s="271">
        <v>30</v>
      </c>
      <c r="E430" s="272">
        <v>35</v>
      </c>
      <c r="F430" s="272">
        <f>D430*E430</f>
        <v>1050</v>
      </c>
    </row>
    <row r="431" spans="1:6" ht="12.75">
      <c r="A431" s="269" t="s">
        <v>244</v>
      </c>
      <c r="B431" s="289" t="s">
        <v>245</v>
      </c>
      <c r="C431" s="504">
        <f t="shared" si="27"/>
        <v>50.75</v>
      </c>
      <c r="D431" s="271">
        <v>30</v>
      </c>
      <c r="E431" s="272">
        <v>35</v>
      </c>
      <c r="F431" s="272">
        <f>D431*E431</f>
        <v>1050</v>
      </c>
    </row>
    <row r="432" spans="1:6" ht="12.75">
      <c r="A432" s="278"/>
      <c r="B432" s="300" t="s">
        <v>2613</v>
      </c>
      <c r="C432" s="504">
        <f t="shared" si="27"/>
        <v>0</v>
      </c>
      <c r="D432" s="279"/>
      <c r="E432" s="280"/>
      <c r="F432" s="280"/>
    </row>
    <row r="433" spans="1:6" ht="12.75">
      <c r="A433" s="269" t="s">
        <v>246</v>
      </c>
      <c r="B433" s="289" t="s">
        <v>1244</v>
      </c>
      <c r="C433" s="504">
        <f t="shared" si="27"/>
        <v>636.55</v>
      </c>
      <c r="D433" s="271">
        <v>1</v>
      </c>
      <c r="E433" s="272">
        <v>439</v>
      </c>
      <c r="F433" s="272">
        <f>D433*E433</f>
        <v>439</v>
      </c>
    </row>
    <row r="434" spans="1:6" ht="12.75">
      <c r="A434" s="278"/>
      <c r="B434" s="300" t="s">
        <v>2927</v>
      </c>
      <c r="C434" s="504">
        <f t="shared" si="27"/>
        <v>0</v>
      </c>
      <c r="D434" s="279"/>
      <c r="E434" s="280"/>
      <c r="F434" s="280"/>
    </row>
    <row r="435" spans="1:6" ht="12.75">
      <c r="A435" s="269" t="s">
        <v>3411</v>
      </c>
      <c r="B435" s="284" t="s">
        <v>247</v>
      </c>
      <c r="C435" s="504">
        <f t="shared" si="27"/>
        <v>620.6</v>
      </c>
      <c r="D435" s="271">
        <v>1</v>
      </c>
      <c r="E435" s="272">
        <v>428</v>
      </c>
      <c r="F435" s="272">
        <f aca="true" t="shared" si="29" ref="F435:F450">D435*E435</f>
        <v>428</v>
      </c>
    </row>
    <row r="436" spans="1:6" ht="12.75">
      <c r="A436" s="269" t="s">
        <v>3412</v>
      </c>
      <c r="B436" s="284" t="s">
        <v>248</v>
      </c>
      <c r="C436" s="504">
        <f t="shared" si="27"/>
        <v>620.6</v>
      </c>
      <c r="D436" s="271">
        <v>1</v>
      </c>
      <c r="E436" s="272">
        <v>428</v>
      </c>
      <c r="F436" s="272">
        <f t="shared" si="29"/>
        <v>428</v>
      </c>
    </row>
    <row r="437" spans="1:6" ht="12.75">
      <c r="A437" s="269" t="s">
        <v>3413</v>
      </c>
      <c r="B437" s="284" t="s">
        <v>3180</v>
      </c>
      <c r="C437" s="504">
        <f t="shared" si="27"/>
        <v>620.6</v>
      </c>
      <c r="D437" s="271">
        <v>1</v>
      </c>
      <c r="E437" s="272">
        <v>428</v>
      </c>
      <c r="F437" s="272">
        <f t="shared" si="29"/>
        <v>428</v>
      </c>
    </row>
    <row r="438" spans="1:6" ht="12.75">
      <c r="A438" s="269" t="s">
        <v>3414</v>
      </c>
      <c r="B438" s="284" t="s">
        <v>3181</v>
      </c>
      <c r="C438" s="504">
        <f t="shared" si="27"/>
        <v>620.6</v>
      </c>
      <c r="D438" s="271">
        <v>1</v>
      </c>
      <c r="E438" s="272">
        <v>428</v>
      </c>
      <c r="F438" s="272">
        <f t="shared" si="29"/>
        <v>428</v>
      </c>
    </row>
    <row r="439" spans="1:8" s="273" customFormat="1" ht="12.75">
      <c r="A439" s="269" t="s">
        <v>3415</v>
      </c>
      <c r="B439" s="275" t="s">
        <v>3183</v>
      </c>
      <c r="C439" s="504">
        <f t="shared" si="27"/>
        <v>620.6</v>
      </c>
      <c r="D439" s="271">
        <v>1</v>
      </c>
      <c r="E439" s="272">
        <v>428</v>
      </c>
      <c r="F439" s="272">
        <f t="shared" si="29"/>
        <v>428</v>
      </c>
      <c r="H439" s="157"/>
    </row>
    <row r="440" spans="1:6" s="273" customFormat="1" ht="12.75">
      <c r="A440" s="269" t="s">
        <v>3416</v>
      </c>
      <c r="B440" s="284" t="s">
        <v>3184</v>
      </c>
      <c r="C440" s="504">
        <f t="shared" si="27"/>
        <v>620.6</v>
      </c>
      <c r="D440" s="271">
        <v>1</v>
      </c>
      <c r="E440" s="272">
        <v>428</v>
      </c>
      <c r="F440" s="272">
        <f t="shared" si="29"/>
        <v>428</v>
      </c>
    </row>
    <row r="441" spans="1:6" s="273" customFormat="1" ht="12.75">
      <c r="A441" s="269" t="s">
        <v>3417</v>
      </c>
      <c r="B441" s="284" t="s">
        <v>3185</v>
      </c>
      <c r="C441" s="504">
        <f t="shared" si="27"/>
        <v>620.6</v>
      </c>
      <c r="D441" s="271">
        <v>1</v>
      </c>
      <c r="E441" s="272">
        <v>428</v>
      </c>
      <c r="F441" s="272">
        <f t="shared" si="29"/>
        <v>428</v>
      </c>
    </row>
    <row r="442" spans="1:6" s="273" customFormat="1" ht="12.75">
      <c r="A442" s="269" t="s">
        <v>4825</v>
      </c>
      <c r="B442" s="279" t="s">
        <v>4653</v>
      </c>
      <c r="C442" s="504">
        <f t="shared" si="27"/>
        <v>756.9</v>
      </c>
      <c r="D442" s="271">
        <v>1</v>
      </c>
      <c r="E442" s="272">
        <v>522</v>
      </c>
      <c r="F442" s="272">
        <f>D442*E442</f>
        <v>522</v>
      </c>
    </row>
    <row r="443" spans="1:6" s="273" customFormat="1" ht="12.75">
      <c r="A443" s="269" t="s">
        <v>3418</v>
      </c>
      <c r="B443" s="284" t="s">
        <v>249</v>
      </c>
      <c r="C443" s="504">
        <f t="shared" si="27"/>
        <v>620.6</v>
      </c>
      <c r="D443" s="271">
        <v>1</v>
      </c>
      <c r="E443" s="272">
        <v>428</v>
      </c>
      <c r="F443" s="272">
        <f t="shared" si="29"/>
        <v>428</v>
      </c>
    </row>
    <row r="444" spans="1:6" s="273" customFormat="1" ht="12.75">
      <c r="A444" s="269" t="s">
        <v>3419</v>
      </c>
      <c r="B444" s="284" t="s">
        <v>250</v>
      </c>
      <c r="C444" s="504">
        <f t="shared" si="27"/>
        <v>620.6</v>
      </c>
      <c r="D444" s="271">
        <v>1</v>
      </c>
      <c r="E444" s="272">
        <v>428</v>
      </c>
      <c r="F444" s="272">
        <f t="shared" si="29"/>
        <v>428</v>
      </c>
    </row>
    <row r="445" spans="1:6" s="273" customFormat="1" ht="12.75">
      <c r="A445" s="269" t="s">
        <v>3420</v>
      </c>
      <c r="B445" s="284" t="s">
        <v>251</v>
      </c>
      <c r="C445" s="504">
        <f t="shared" si="27"/>
        <v>620.6</v>
      </c>
      <c r="D445" s="271">
        <v>1</v>
      </c>
      <c r="E445" s="272">
        <v>428</v>
      </c>
      <c r="F445" s="272">
        <f t="shared" si="29"/>
        <v>428</v>
      </c>
    </row>
    <row r="446" spans="1:6" s="273" customFormat="1" ht="12.75">
      <c r="A446" s="269" t="s">
        <v>3421</v>
      </c>
      <c r="B446" s="284" t="s">
        <v>252</v>
      </c>
      <c r="C446" s="504">
        <f t="shared" si="27"/>
        <v>620.6</v>
      </c>
      <c r="D446" s="271">
        <v>1</v>
      </c>
      <c r="E446" s="272">
        <v>428</v>
      </c>
      <c r="F446" s="272">
        <f t="shared" si="29"/>
        <v>428</v>
      </c>
    </row>
    <row r="447" spans="1:6" s="273" customFormat="1" ht="12.75">
      <c r="A447" s="269" t="s">
        <v>3422</v>
      </c>
      <c r="B447" s="275" t="s">
        <v>253</v>
      </c>
      <c r="C447" s="504">
        <f t="shared" si="27"/>
        <v>620.6</v>
      </c>
      <c r="D447" s="271">
        <v>1</v>
      </c>
      <c r="E447" s="272">
        <v>428</v>
      </c>
      <c r="F447" s="272">
        <f t="shared" si="29"/>
        <v>428</v>
      </c>
    </row>
    <row r="448" spans="1:6" s="273" customFormat="1" ht="12.75">
      <c r="A448" s="269" t="s">
        <v>3423</v>
      </c>
      <c r="B448" s="275" t="s">
        <v>254</v>
      </c>
      <c r="C448" s="504">
        <f t="shared" si="27"/>
        <v>620.6</v>
      </c>
      <c r="D448" s="271">
        <v>1</v>
      </c>
      <c r="E448" s="272">
        <v>428</v>
      </c>
      <c r="F448" s="272">
        <f t="shared" si="29"/>
        <v>428</v>
      </c>
    </row>
    <row r="449" spans="1:6" s="273" customFormat="1" ht="12.75">
      <c r="A449" s="269" t="s">
        <v>4467</v>
      </c>
      <c r="B449" s="275" t="s">
        <v>255</v>
      </c>
      <c r="C449" s="504">
        <f t="shared" si="27"/>
        <v>620.6</v>
      </c>
      <c r="D449" s="271">
        <v>1</v>
      </c>
      <c r="E449" s="272">
        <v>428</v>
      </c>
      <c r="F449" s="272">
        <f t="shared" si="29"/>
        <v>428</v>
      </c>
    </row>
    <row r="450" spans="1:6" s="273" customFormat="1" ht="12.75">
      <c r="A450" s="269" t="s">
        <v>4469</v>
      </c>
      <c r="B450" s="275" t="s">
        <v>256</v>
      </c>
      <c r="C450" s="504">
        <f t="shared" si="27"/>
        <v>620.6</v>
      </c>
      <c r="D450" s="271">
        <v>1</v>
      </c>
      <c r="E450" s="272">
        <v>428</v>
      </c>
      <c r="F450" s="272">
        <f t="shared" si="29"/>
        <v>428</v>
      </c>
    </row>
    <row r="451" spans="1:6" s="273" customFormat="1" ht="12.75">
      <c r="A451" s="370" t="s">
        <v>4680</v>
      </c>
      <c r="B451" s="279" t="s">
        <v>4617</v>
      </c>
      <c r="C451" s="504">
        <f t="shared" si="27"/>
        <v>820.6999999999999</v>
      </c>
      <c r="D451" s="271">
        <v>1</v>
      </c>
      <c r="E451" s="272">
        <v>566</v>
      </c>
      <c r="F451" s="272">
        <f aca="true" t="shared" si="30" ref="F451:F462">D451*E451</f>
        <v>566</v>
      </c>
    </row>
    <row r="452" spans="1:6" s="273" customFormat="1" ht="12.75">
      <c r="A452" s="370" t="s">
        <v>4681</v>
      </c>
      <c r="B452" s="279" t="s">
        <v>4618</v>
      </c>
      <c r="C452" s="504">
        <f t="shared" si="27"/>
        <v>820.6999999999999</v>
      </c>
      <c r="D452" s="271">
        <v>1</v>
      </c>
      <c r="E452" s="272">
        <v>566</v>
      </c>
      <c r="F452" s="272">
        <f t="shared" si="30"/>
        <v>566</v>
      </c>
    </row>
    <row r="453" spans="1:6" s="273" customFormat="1" ht="12.75">
      <c r="A453" s="370" t="s">
        <v>4682</v>
      </c>
      <c r="B453" s="279" t="s">
        <v>4620</v>
      </c>
      <c r="C453" s="504">
        <f t="shared" si="27"/>
        <v>736.6</v>
      </c>
      <c r="D453" s="271">
        <v>1</v>
      </c>
      <c r="E453" s="272">
        <v>508</v>
      </c>
      <c r="F453" s="272">
        <f t="shared" si="30"/>
        <v>508</v>
      </c>
    </row>
    <row r="454" spans="1:6" s="273" customFormat="1" ht="12.75">
      <c r="A454" s="370" t="s">
        <v>4683</v>
      </c>
      <c r="B454" s="279" t="s">
        <v>4621</v>
      </c>
      <c r="C454" s="504">
        <f t="shared" si="27"/>
        <v>736.6</v>
      </c>
      <c r="D454" s="271">
        <v>1</v>
      </c>
      <c r="E454" s="272">
        <v>508</v>
      </c>
      <c r="F454" s="272">
        <f t="shared" si="30"/>
        <v>508</v>
      </c>
    </row>
    <row r="455" spans="1:6" s="273" customFormat="1" ht="12.75">
      <c r="A455" s="370" t="s">
        <v>4684</v>
      </c>
      <c r="B455" s="279" t="s">
        <v>4622</v>
      </c>
      <c r="C455" s="504">
        <f t="shared" si="27"/>
        <v>736.6</v>
      </c>
      <c r="D455" s="271">
        <v>1</v>
      </c>
      <c r="E455" s="272">
        <v>508</v>
      </c>
      <c r="F455" s="272">
        <f t="shared" si="30"/>
        <v>508</v>
      </c>
    </row>
    <row r="456" spans="1:6" s="273" customFormat="1" ht="12.75">
      <c r="A456" s="370" t="s">
        <v>4685</v>
      </c>
      <c r="B456" s="279" t="s">
        <v>4623</v>
      </c>
      <c r="C456" s="504">
        <f aca="true" t="shared" si="31" ref="C456:C519">E456*1.45</f>
        <v>756.9</v>
      </c>
      <c r="D456" s="271">
        <v>1</v>
      </c>
      <c r="E456" s="272">
        <v>522</v>
      </c>
      <c r="F456" s="272">
        <f t="shared" si="30"/>
        <v>522</v>
      </c>
    </row>
    <row r="457" spans="1:6" s="273" customFormat="1" ht="12.75">
      <c r="A457" s="370" t="s">
        <v>4686</v>
      </c>
      <c r="B457" s="279" t="s">
        <v>4628</v>
      </c>
      <c r="C457" s="504">
        <f t="shared" si="31"/>
        <v>798.9499999999999</v>
      </c>
      <c r="D457" s="271">
        <v>1</v>
      </c>
      <c r="E457" s="272">
        <v>551</v>
      </c>
      <c r="F457" s="272">
        <f t="shared" si="30"/>
        <v>551</v>
      </c>
    </row>
    <row r="458" spans="1:6" s="273" customFormat="1" ht="12.75">
      <c r="A458" s="370" t="s">
        <v>4687</v>
      </c>
      <c r="B458" s="279" t="s">
        <v>4630</v>
      </c>
      <c r="C458" s="504">
        <f t="shared" si="31"/>
        <v>798.9499999999999</v>
      </c>
      <c r="D458" s="271">
        <v>1</v>
      </c>
      <c r="E458" s="272">
        <v>551</v>
      </c>
      <c r="F458" s="272">
        <f t="shared" si="30"/>
        <v>551</v>
      </c>
    </row>
    <row r="459" spans="1:6" s="273" customFormat="1" ht="12.75">
      <c r="A459" s="370" t="s">
        <v>4688</v>
      </c>
      <c r="B459" s="279" t="s">
        <v>4631</v>
      </c>
      <c r="C459" s="504">
        <f t="shared" si="31"/>
        <v>798.9499999999999</v>
      </c>
      <c r="D459" s="271">
        <v>1</v>
      </c>
      <c r="E459" s="272">
        <v>551</v>
      </c>
      <c r="F459" s="272">
        <f t="shared" si="30"/>
        <v>551</v>
      </c>
    </row>
    <row r="460" spans="1:6" s="273" customFormat="1" ht="12.75">
      <c r="A460" s="370" t="s">
        <v>4689</v>
      </c>
      <c r="B460" s="279" t="s">
        <v>4667</v>
      </c>
      <c r="C460" s="504">
        <f t="shared" si="31"/>
        <v>778.65</v>
      </c>
      <c r="D460" s="271">
        <v>1</v>
      </c>
      <c r="E460" s="272">
        <v>537</v>
      </c>
      <c r="F460" s="272">
        <f t="shared" si="30"/>
        <v>537</v>
      </c>
    </row>
    <row r="461" spans="1:6" s="273" customFormat="1" ht="12.75">
      <c r="A461" s="370" t="s">
        <v>4690</v>
      </c>
      <c r="B461" s="279" t="s">
        <v>4668</v>
      </c>
      <c r="C461" s="504">
        <f t="shared" si="31"/>
        <v>798.9499999999999</v>
      </c>
      <c r="D461" s="271">
        <v>1</v>
      </c>
      <c r="E461" s="272">
        <v>551</v>
      </c>
      <c r="F461" s="272">
        <f t="shared" si="30"/>
        <v>551</v>
      </c>
    </row>
    <row r="462" spans="1:6" s="273" customFormat="1" ht="12.75">
      <c r="A462" s="370" t="s">
        <v>4691</v>
      </c>
      <c r="B462" s="279" t="s">
        <v>4826</v>
      </c>
      <c r="C462" s="504">
        <f t="shared" si="31"/>
        <v>672.8</v>
      </c>
      <c r="D462" s="271">
        <v>1</v>
      </c>
      <c r="E462" s="272">
        <v>464</v>
      </c>
      <c r="F462" s="272">
        <f t="shared" si="30"/>
        <v>464</v>
      </c>
    </row>
    <row r="463" spans="1:6" s="273" customFormat="1" ht="12.75">
      <c r="A463" s="278"/>
      <c r="B463" s="300" t="s">
        <v>2658</v>
      </c>
      <c r="C463" s="504">
        <f t="shared" si="31"/>
        <v>0</v>
      </c>
      <c r="D463" s="279"/>
      <c r="E463" s="280"/>
      <c r="F463" s="280"/>
    </row>
    <row r="464" spans="1:6" s="273" customFormat="1" ht="12.75">
      <c r="A464" s="269" t="s">
        <v>1402</v>
      </c>
      <c r="B464" s="289" t="s">
        <v>1403</v>
      </c>
      <c r="C464" s="504">
        <f t="shared" si="31"/>
        <v>1129.55</v>
      </c>
      <c r="D464" s="271">
        <v>1</v>
      </c>
      <c r="E464" s="272">
        <v>779</v>
      </c>
      <c r="F464" s="272">
        <f aca="true" t="shared" si="32" ref="F464:F474">D464*E464</f>
        <v>779</v>
      </c>
    </row>
    <row r="465" spans="1:6" s="273" customFormat="1" ht="12.75">
      <c r="A465" s="269" t="s">
        <v>1404</v>
      </c>
      <c r="B465" s="289" t="s">
        <v>1405</v>
      </c>
      <c r="C465" s="504">
        <f t="shared" si="31"/>
        <v>1593.55</v>
      </c>
      <c r="D465" s="271">
        <v>1</v>
      </c>
      <c r="E465" s="272">
        <v>1099</v>
      </c>
      <c r="F465" s="272">
        <f t="shared" si="32"/>
        <v>1099</v>
      </c>
    </row>
    <row r="466" spans="1:6" s="273" customFormat="1" ht="12.75">
      <c r="A466" s="269" t="s">
        <v>1406</v>
      </c>
      <c r="B466" s="289" t="s">
        <v>1407</v>
      </c>
      <c r="C466" s="504">
        <f t="shared" si="31"/>
        <v>987.4499999999999</v>
      </c>
      <c r="D466" s="271">
        <v>1</v>
      </c>
      <c r="E466" s="272">
        <v>681</v>
      </c>
      <c r="F466" s="272">
        <f t="shared" si="32"/>
        <v>681</v>
      </c>
    </row>
    <row r="467" spans="1:6" s="273" customFormat="1" ht="12.75">
      <c r="A467" s="269" t="s">
        <v>1408</v>
      </c>
      <c r="B467" s="289" t="s">
        <v>1409</v>
      </c>
      <c r="C467" s="504">
        <f t="shared" si="31"/>
        <v>987.4499999999999</v>
      </c>
      <c r="D467" s="271">
        <v>1</v>
      </c>
      <c r="E467" s="272">
        <v>681</v>
      </c>
      <c r="F467" s="272">
        <f t="shared" si="32"/>
        <v>681</v>
      </c>
    </row>
    <row r="468" spans="1:6" s="273" customFormat="1" ht="12.75">
      <c r="A468" s="269" t="s">
        <v>1410</v>
      </c>
      <c r="B468" s="289" t="s">
        <v>1411</v>
      </c>
      <c r="C468" s="504">
        <f t="shared" si="31"/>
        <v>987.4499999999999</v>
      </c>
      <c r="D468" s="271">
        <v>1</v>
      </c>
      <c r="E468" s="272">
        <v>681</v>
      </c>
      <c r="F468" s="272">
        <f t="shared" si="32"/>
        <v>681</v>
      </c>
    </row>
    <row r="469" spans="1:6" ht="12.75">
      <c r="A469" s="269" t="s">
        <v>1412</v>
      </c>
      <c r="B469" s="289" t="s">
        <v>1413</v>
      </c>
      <c r="C469" s="504">
        <f t="shared" si="31"/>
        <v>987.4499999999999</v>
      </c>
      <c r="D469" s="271">
        <v>1</v>
      </c>
      <c r="E469" s="272">
        <v>681</v>
      </c>
      <c r="F469" s="272">
        <f t="shared" si="32"/>
        <v>681</v>
      </c>
    </row>
    <row r="470" spans="1:6" ht="12.75">
      <c r="A470" s="269" t="s">
        <v>1414</v>
      </c>
      <c r="B470" s="289" t="s">
        <v>1415</v>
      </c>
      <c r="C470" s="504">
        <f t="shared" si="31"/>
        <v>987.4499999999999</v>
      </c>
      <c r="D470" s="271">
        <v>1</v>
      </c>
      <c r="E470" s="272">
        <v>681</v>
      </c>
      <c r="F470" s="272">
        <f t="shared" si="32"/>
        <v>681</v>
      </c>
    </row>
    <row r="471" spans="1:6" ht="12.75">
      <c r="A471" s="269" t="s">
        <v>1416</v>
      </c>
      <c r="B471" s="289" t="s">
        <v>1417</v>
      </c>
      <c r="C471" s="504">
        <f t="shared" si="31"/>
        <v>987.4499999999999</v>
      </c>
      <c r="D471" s="271">
        <v>1</v>
      </c>
      <c r="E471" s="272">
        <v>681</v>
      </c>
      <c r="F471" s="272">
        <f t="shared" si="32"/>
        <v>681</v>
      </c>
    </row>
    <row r="472" spans="1:6" ht="12.75">
      <c r="A472" s="269" t="s">
        <v>1418</v>
      </c>
      <c r="B472" s="289" t="s">
        <v>1419</v>
      </c>
      <c r="C472" s="504">
        <f t="shared" si="31"/>
        <v>987.4499999999999</v>
      </c>
      <c r="D472" s="271">
        <v>1</v>
      </c>
      <c r="E472" s="272">
        <v>681</v>
      </c>
      <c r="F472" s="272">
        <f t="shared" si="32"/>
        <v>681</v>
      </c>
    </row>
    <row r="473" spans="1:6" ht="12.75">
      <c r="A473" s="269" t="s">
        <v>1420</v>
      </c>
      <c r="B473" s="289" t="s">
        <v>1421</v>
      </c>
      <c r="C473" s="504">
        <f t="shared" si="31"/>
        <v>987.4499999999999</v>
      </c>
      <c r="D473" s="271">
        <v>1</v>
      </c>
      <c r="E473" s="272">
        <v>681</v>
      </c>
      <c r="F473" s="272">
        <f t="shared" si="32"/>
        <v>681</v>
      </c>
    </row>
    <row r="474" spans="1:6" ht="12.75">
      <c r="A474" s="269" t="s">
        <v>3392</v>
      </c>
      <c r="B474" s="289" t="s">
        <v>3393</v>
      </c>
      <c r="C474" s="504">
        <f t="shared" si="31"/>
        <v>987.4499999999999</v>
      </c>
      <c r="D474" s="271">
        <v>1</v>
      </c>
      <c r="E474" s="272">
        <v>681</v>
      </c>
      <c r="F474" s="272">
        <f t="shared" si="32"/>
        <v>681</v>
      </c>
    </row>
    <row r="475" spans="1:6" ht="12.75">
      <c r="A475" s="370" t="s">
        <v>1693</v>
      </c>
      <c r="B475" s="268" t="s">
        <v>1694</v>
      </c>
      <c r="C475" s="504">
        <f t="shared" si="31"/>
        <v>987.4499999999999</v>
      </c>
      <c r="D475" s="271">
        <v>1</v>
      </c>
      <c r="E475" s="272">
        <v>681</v>
      </c>
      <c r="F475" s="272">
        <f>D475*E475</f>
        <v>681</v>
      </c>
    </row>
    <row r="476" spans="1:6" ht="12.75">
      <c r="A476" s="370" t="s">
        <v>1695</v>
      </c>
      <c r="B476" s="268" t="s">
        <v>1696</v>
      </c>
      <c r="C476" s="504">
        <f t="shared" si="31"/>
        <v>987.4499999999999</v>
      </c>
      <c r="D476" s="271">
        <v>1</v>
      </c>
      <c r="E476" s="272">
        <v>681</v>
      </c>
      <c r="F476" s="272">
        <f>D476*E476</f>
        <v>681</v>
      </c>
    </row>
    <row r="477" spans="1:6" ht="12.75">
      <c r="A477" s="278"/>
      <c r="B477" s="300" t="s">
        <v>3910</v>
      </c>
      <c r="C477" s="504">
        <f t="shared" si="31"/>
        <v>0</v>
      </c>
      <c r="D477" s="279"/>
      <c r="E477" s="280"/>
      <c r="F477" s="280"/>
    </row>
    <row r="478" spans="1:6" ht="12.75">
      <c r="A478" s="269" t="s">
        <v>375</v>
      </c>
      <c r="B478" s="289" t="s">
        <v>376</v>
      </c>
      <c r="C478" s="504">
        <f t="shared" si="31"/>
        <v>2502.7</v>
      </c>
      <c r="D478" s="271">
        <v>1</v>
      </c>
      <c r="E478" s="272">
        <v>1726</v>
      </c>
      <c r="F478" s="272">
        <f aca="true" t="shared" si="33" ref="F478:F484">D478*E478</f>
        <v>1726</v>
      </c>
    </row>
    <row r="479" spans="1:6" s="273" customFormat="1" ht="12.75">
      <c r="A479" s="269" t="s">
        <v>377</v>
      </c>
      <c r="B479" s="289" t="s">
        <v>378</v>
      </c>
      <c r="C479" s="504">
        <f t="shared" si="31"/>
        <v>2502.7</v>
      </c>
      <c r="D479" s="271">
        <v>1</v>
      </c>
      <c r="E479" s="272">
        <v>1726</v>
      </c>
      <c r="F479" s="272">
        <f t="shared" si="33"/>
        <v>1726</v>
      </c>
    </row>
    <row r="480" spans="1:6" s="273" customFormat="1" ht="12.75">
      <c r="A480" s="269" t="s">
        <v>379</v>
      </c>
      <c r="B480" s="289" t="s">
        <v>380</v>
      </c>
      <c r="C480" s="504">
        <f t="shared" si="31"/>
        <v>2768.0499999999997</v>
      </c>
      <c r="D480" s="271">
        <v>1</v>
      </c>
      <c r="E480" s="272">
        <v>1909</v>
      </c>
      <c r="F480" s="272">
        <f t="shared" si="33"/>
        <v>1909</v>
      </c>
    </row>
    <row r="481" spans="1:6" s="273" customFormat="1" ht="12.75">
      <c r="A481" s="269" t="s">
        <v>381</v>
      </c>
      <c r="B481" s="289" t="s">
        <v>382</v>
      </c>
      <c r="C481" s="504">
        <f t="shared" si="31"/>
        <v>1898.05</v>
      </c>
      <c r="D481" s="271">
        <v>1</v>
      </c>
      <c r="E481" s="272">
        <v>1309</v>
      </c>
      <c r="F481" s="272">
        <f t="shared" si="33"/>
        <v>1309</v>
      </c>
    </row>
    <row r="482" spans="1:6" s="273" customFormat="1" ht="12.75">
      <c r="A482" s="269" t="s">
        <v>383</v>
      </c>
      <c r="B482" s="289" t="s">
        <v>384</v>
      </c>
      <c r="C482" s="504">
        <f t="shared" si="31"/>
        <v>2502.7</v>
      </c>
      <c r="D482" s="271">
        <v>1</v>
      </c>
      <c r="E482" s="272">
        <v>1726</v>
      </c>
      <c r="F482" s="272">
        <f t="shared" si="33"/>
        <v>1726</v>
      </c>
    </row>
    <row r="483" spans="1:6" s="273" customFormat="1" ht="12.75">
      <c r="A483" s="269" t="s">
        <v>385</v>
      </c>
      <c r="B483" s="289" t="s">
        <v>386</v>
      </c>
      <c r="C483" s="504">
        <f t="shared" si="31"/>
        <v>2768.0499999999997</v>
      </c>
      <c r="D483" s="271">
        <v>1</v>
      </c>
      <c r="E483" s="272">
        <v>1909</v>
      </c>
      <c r="F483" s="272">
        <f t="shared" si="33"/>
        <v>1909</v>
      </c>
    </row>
    <row r="484" spans="1:6" s="273" customFormat="1" ht="12.75">
      <c r="A484" s="269" t="s">
        <v>387</v>
      </c>
      <c r="B484" s="289" t="s">
        <v>388</v>
      </c>
      <c r="C484" s="504">
        <f t="shared" si="31"/>
        <v>2502.7</v>
      </c>
      <c r="D484" s="271">
        <v>1</v>
      </c>
      <c r="E484" s="272">
        <v>1726</v>
      </c>
      <c r="F484" s="272">
        <f t="shared" si="33"/>
        <v>1726</v>
      </c>
    </row>
    <row r="485" spans="1:6" s="273" customFormat="1" ht="12.75">
      <c r="A485" s="278"/>
      <c r="B485" s="300" t="s">
        <v>2659</v>
      </c>
      <c r="C485" s="504">
        <f t="shared" si="31"/>
        <v>0</v>
      </c>
      <c r="D485" s="279"/>
      <c r="E485" s="280"/>
      <c r="F485" s="280"/>
    </row>
    <row r="486" spans="1:6" s="273" customFormat="1" ht="12.75">
      <c r="A486" s="269" t="s">
        <v>395</v>
      </c>
      <c r="B486" s="289" t="s">
        <v>396</v>
      </c>
      <c r="C486" s="504">
        <f t="shared" si="31"/>
        <v>1006.3</v>
      </c>
      <c r="D486" s="271">
        <v>1</v>
      </c>
      <c r="E486" s="272">
        <v>694</v>
      </c>
      <c r="F486" s="272">
        <f>D486*E486</f>
        <v>694</v>
      </c>
    </row>
    <row r="487" spans="1:6" s="273" customFormat="1" ht="12.75">
      <c r="A487" s="269" t="s">
        <v>393</v>
      </c>
      <c r="B487" s="289" t="s">
        <v>394</v>
      </c>
      <c r="C487" s="504">
        <f t="shared" si="31"/>
        <v>1006.3</v>
      </c>
      <c r="D487" s="271">
        <v>1</v>
      </c>
      <c r="E487" s="272">
        <v>694</v>
      </c>
      <c r="F487" s="272">
        <f>D487*E487</f>
        <v>694</v>
      </c>
    </row>
    <row r="488" spans="1:6" s="273" customFormat="1" ht="12.75">
      <c r="A488" s="269" t="s">
        <v>391</v>
      </c>
      <c r="B488" s="289" t="s">
        <v>392</v>
      </c>
      <c r="C488" s="504">
        <f t="shared" si="31"/>
        <v>1006.3</v>
      </c>
      <c r="D488" s="271">
        <v>1</v>
      </c>
      <c r="E488" s="272">
        <v>694</v>
      </c>
      <c r="F488" s="272">
        <f>D488*E488</f>
        <v>694</v>
      </c>
    </row>
    <row r="489" spans="1:6" s="273" customFormat="1" ht="12.75">
      <c r="A489" s="269" t="s">
        <v>389</v>
      </c>
      <c r="B489" s="289" t="s">
        <v>390</v>
      </c>
      <c r="C489" s="504">
        <f t="shared" si="31"/>
        <v>1006.3</v>
      </c>
      <c r="D489" s="271">
        <v>1</v>
      </c>
      <c r="E489" s="272">
        <v>694</v>
      </c>
      <c r="F489" s="272">
        <f>D489*E489</f>
        <v>694</v>
      </c>
    </row>
    <row r="490" spans="1:6" s="273" customFormat="1" ht="12.75">
      <c r="A490" s="370" t="s">
        <v>1691</v>
      </c>
      <c r="B490" s="268" t="s">
        <v>1692</v>
      </c>
      <c r="C490" s="504">
        <f t="shared" si="31"/>
        <v>1006.3</v>
      </c>
      <c r="D490" s="271">
        <v>1</v>
      </c>
      <c r="E490" s="272">
        <v>694</v>
      </c>
      <c r="F490" s="272">
        <f>D490*E490</f>
        <v>694</v>
      </c>
    </row>
    <row r="491" spans="1:6" s="273" customFormat="1" ht="12.75">
      <c r="A491" s="278"/>
      <c r="B491" s="300" t="s">
        <v>3124</v>
      </c>
      <c r="C491" s="504">
        <f t="shared" si="31"/>
        <v>0</v>
      </c>
      <c r="D491" s="279"/>
      <c r="E491" s="280"/>
      <c r="F491" s="280"/>
    </row>
    <row r="492" spans="1:6" s="273" customFormat="1" ht="12.75">
      <c r="A492" s="179" t="s">
        <v>397</v>
      </c>
      <c r="B492" s="187" t="s">
        <v>398</v>
      </c>
      <c r="C492" s="504">
        <f t="shared" si="31"/>
        <v>1789.3</v>
      </c>
      <c r="D492" s="181">
        <v>1</v>
      </c>
      <c r="E492" s="182">
        <v>1234</v>
      </c>
      <c r="F492" s="182">
        <f aca="true" t="shared" si="34" ref="F492:F499">D492*E492</f>
        <v>1234</v>
      </c>
    </row>
    <row r="493" spans="1:7" s="273" customFormat="1" ht="12.75">
      <c r="A493" s="179" t="s">
        <v>399</v>
      </c>
      <c r="B493" s="187" t="s">
        <v>400</v>
      </c>
      <c r="C493" s="504">
        <f t="shared" si="31"/>
        <v>1705.2</v>
      </c>
      <c r="D493" s="181">
        <v>1</v>
      </c>
      <c r="E493" s="182">
        <v>1176</v>
      </c>
      <c r="F493" s="182">
        <f t="shared" si="34"/>
        <v>1176</v>
      </c>
      <c r="G493" s="273" t="s">
        <v>858</v>
      </c>
    </row>
    <row r="494" spans="1:6" s="156" customFormat="1" ht="12.75">
      <c r="A494" s="179" t="s">
        <v>401</v>
      </c>
      <c r="B494" s="187" t="s">
        <v>1391</v>
      </c>
      <c r="C494" s="504">
        <f t="shared" si="31"/>
        <v>1966.2</v>
      </c>
      <c r="D494" s="181">
        <v>1</v>
      </c>
      <c r="E494" s="182">
        <v>1356</v>
      </c>
      <c r="F494" s="182">
        <f t="shared" si="34"/>
        <v>1356</v>
      </c>
    </row>
    <row r="495" spans="1:6" s="156" customFormat="1" ht="12.75">
      <c r="A495" s="179" t="s">
        <v>1392</v>
      </c>
      <c r="B495" s="187" t="s">
        <v>1393</v>
      </c>
      <c r="C495" s="504">
        <f t="shared" si="31"/>
        <v>1670.3999999999999</v>
      </c>
      <c r="D495" s="181">
        <v>1</v>
      </c>
      <c r="E495" s="182">
        <v>1152</v>
      </c>
      <c r="F495" s="182">
        <f t="shared" si="34"/>
        <v>1152</v>
      </c>
    </row>
    <row r="496" spans="1:6" s="156" customFormat="1" ht="12.75">
      <c r="A496" s="179" t="s">
        <v>1394</v>
      </c>
      <c r="B496" s="187" t="s">
        <v>1395</v>
      </c>
      <c r="C496" s="504">
        <f t="shared" si="31"/>
        <v>2779.65</v>
      </c>
      <c r="D496" s="181">
        <v>1</v>
      </c>
      <c r="E496" s="182">
        <v>1917</v>
      </c>
      <c r="F496" s="182">
        <f t="shared" si="34"/>
        <v>1917</v>
      </c>
    </row>
    <row r="497" spans="1:6" s="156" customFormat="1" ht="12.75">
      <c r="A497" s="179" t="s">
        <v>1396</v>
      </c>
      <c r="B497" s="187" t="s">
        <v>1397</v>
      </c>
      <c r="C497" s="504">
        <f t="shared" si="31"/>
        <v>833.75</v>
      </c>
      <c r="D497" s="181">
        <v>1</v>
      </c>
      <c r="E497" s="182">
        <v>575</v>
      </c>
      <c r="F497" s="182">
        <f t="shared" si="34"/>
        <v>575</v>
      </c>
    </row>
    <row r="498" spans="1:6" s="156" customFormat="1" ht="12.75">
      <c r="A498" s="179" t="s">
        <v>1398</v>
      </c>
      <c r="B498" s="187" t="s">
        <v>1399</v>
      </c>
      <c r="C498" s="504">
        <f t="shared" si="31"/>
        <v>2189.5</v>
      </c>
      <c r="D498" s="181">
        <v>1</v>
      </c>
      <c r="E498" s="182">
        <v>1510</v>
      </c>
      <c r="F498" s="182">
        <f t="shared" si="34"/>
        <v>1510</v>
      </c>
    </row>
    <row r="499" spans="1:6" s="156" customFormat="1" ht="12.75">
      <c r="A499" s="179" t="s">
        <v>1400</v>
      </c>
      <c r="B499" s="187" t="s">
        <v>1401</v>
      </c>
      <c r="C499" s="504">
        <f t="shared" si="31"/>
        <v>1767.55</v>
      </c>
      <c r="D499" s="181">
        <v>1</v>
      </c>
      <c r="E499" s="182">
        <v>1219</v>
      </c>
      <c r="F499" s="182">
        <f t="shared" si="34"/>
        <v>1219</v>
      </c>
    </row>
    <row r="500" spans="1:6" s="156" customFormat="1" ht="12.75">
      <c r="A500" s="278"/>
      <c r="B500" s="300" t="s">
        <v>3136</v>
      </c>
      <c r="C500" s="504">
        <f t="shared" si="31"/>
        <v>0</v>
      </c>
      <c r="D500" s="279"/>
      <c r="E500" s="280"/>
      <c r="F500" s="280"/>
    </row>
    <row r="501" spans="1:6" s="156" customFormat="1" ht="12.75">
      <c r="A501" s="305" t="s">
        <v>289</v>
      </c>
      <c r="B501" s="285" t="s">
        <v>290</v>
      </c>
      <c r="C501" s="504">
        <f t="shared" si="31"/>
        <v>28376.5</v>
      </c>
      <c r="D501" s="286">
        <v>1</v>
      </c>
      <c r="E501" s="287">
        <v>19570</v>
      </c>
      <c r="F501" s="288">
        <f>E501*D501</f>
        <v>19570</v>
      </c>
    </row>
    <row r="502" spans="1:6" s="156" customFormat="1" ht="12.75">
      <c r="A502" s="305" t="s">
        <v>291</v>
      </c>
      <c r="B502" s="282" t="s">
        <v>292</v>
      </c>
      <c r="C502" s="504">
        <f t="shared" si="31"/>
        <v>11745</v>
      </c>
      <c r="D502" s="286">
        <v>1</v>
      </c>
      <c r="E502" s="287">
        <v>8100</v>
      </c>
      <c r="F502" s="288">
        <f aca="true" t="shared" si="35" ref="F502:F512">E502*D502</f>
        <v>8100</v>
      </c>
    </row>
    <row r="503" spans="1:6" s="156" customFormat="1" ht="12.75">
      <c r="A503" s="305" t="s">
        <v>293</v>
      </c>
      <c r="B503" s="282" t="s">
        <v>294</v>
      </c>
      <c r="C503" s="504">
        <f t="shared" si="31"/>
        <v>27898</v>
      </c>
      <c r="D503" s="286">
        <v>1</v>
      </c>
      <c r="E503" s="287">
        <v>19240</v>
      </c>
      <c r="F503" s="288">
        <f t="shared" si="35"/>
        <v>19240</v>
      </c>
    </row>
    <row r="504" spans="1:6" s="156" customFormat="1" ht="12.75">
      <c r="A504" s="305" t="s">
        <v>295</v>
      </c>
      <c r="B504" s="285" t="s">
        <v>4074</v>
      </c>
      <c r="C504" s="504">
        <f t="shared" si="31"/>
        <v>10860.5</v>
      </c>
      <c r="D504" s="286">
        <v>1</v>
      </c>
      <c r="E504" s="287">
        <v>7490</v>
      </c>
      <c r="F504" s="288">
        <f t="shared" si="35"/>
        <v>7490</v>
      </c>
    </row>
    <row r="505" spans="1:6" s="156" customFormat="1" ht="12.75">
      <c r="A505" s="305" t="s">
        <v>296</v>
      </c>
      <c r="B505" s="285" t="s">
        <v>4075</v>
      </c>
      <c r="C505" s="504">
        <f t="shared" si="31"/>
        <v>3813.5</v>
      </c>
      <c r="D505" s="286">
        <v>1</v>
      </c>
      <c r="E505" s="287">
        <v>2630</v>
      </c>
      <c r="F505" s="288">
        <f t="shared" si="35"/>
        <v>2630</v>
      </c>
    </row>
    <row r="506" spans="1:6" s="156" customFormat="1" ht="12.75">
      <c r="A506" s="305" t="s">
        <v>297</v>
      </c>
      <c r="B506" s="285" t="s">
        <v>4455</v>
      </c>
      <c r="C506" s="504">
        <f t="shared" si="31"/>
        <v>19676.5</v>
      </c>
      <c r="D506" s="286">
        <v>1</v>
      </c>
      <c r="E506" s="287">
        <v>13570</v>
      </c>
      <c r="F506" s="288">
        <f t="shared" si="35"/>
        <v>13570</v>
      </c>
    </row>
    <row r="507" spans="1:6" s="156" customFormat="1" ht="12.75">
      <c r="A507" s="305" t="s">
        <v>4456</v>
      </c>
      <c r="B507" s="285" t="s">
        <v>4457</v>
      </c>
      <c r="C507" s="504">
        <f t="shared" si="31"/>
        <v>20851</v>
      </c>
      <c r="D507" s="286">
        <v>1</v>
      </c>
      <c r="E507" s="287">
        <v>14380</v>
      </c>
      <c r="F507" s="288">
        <f t="shared" si="35"/>
        <v>14380</v>
      </c>
    </row>
    <row r="508" spans="1:6" s="156" customFormat="1" ht="12.75">
      <c r="A508" s="305" t="s">
        <v>4458</v>
      </c>
      <c r="B508" s="285" t="s">
        <v>4459</v>
      </c>
      <c r="C508" s="504">
        <f t="shared" si="31"/>
        <v>29942.5</v>
      </c>
      <c r="D508" s="286">
        <v>1</v>
      </c>
      <c r="E508" s="287">
        <v>20650</v>
      </c>
      <c r="F508" s="288">
        <f t="shared" si="35"/>
        <v>20650</v>
      </c>
    </row>
    <row r="509" spans="1:6" s="156" customFormat="1" ht="12.75">
      <c r="A509" s="305" t="s">
        <v>4460</v>
      </c>
      <c r="B509" s="285" t="s">
        <v>4461</v>
      </c>
      <c r="C509" s="504">
        <f t="shared" si="31"/>
        <v>12035</v>
      </c>
      <c r="D509" s="286">
        <v>1</v>
      </c>
      <c r="E509" s="287">
        <v>8300</v>
      </c>
      <c r="F509" s="288">
        <f t="shared" si="35"/>
        <v>8300</v>
      </c>
    </row>
    <row r="510" spans="1:6" s="156" customFormat="1" ht="12.75">
      <c r="A510" s="269" t="s">
        <v>1154</v>
      </c>
      <c r="B510" s="285" t="s">
        <v>4462</v>
      </c>
      <c r="C510" s="504">
        <f t="shared" si="31"/>
        <v>6757</v>
      </c>
      <c r="D510" s="286">
        <v>1</v>
      </c>
      <c r="E510" s="287">
        <v>4660</v>
      </c>
      <c r="F510" s="288">
        <f t="shared" si="35"/>
        <v>4660</v>
      </c>
    </row>
    <row r="511" spans="1:6" s="156" customFormat="1" ht="12.75">
      <c r="A511" s="305" t="s">
        <v>4463</v>
      </c>
      <c r="B511" s="285" t="s">
        <v>3156</v>
      </c>
      <c r="C511" s="504">
        <f t="shared" si="31"/>
        <v>47560</v>
      </c>
      <c r="D511" s="286">
        <v>1</v>
      </c>
      <c r="E511" s="287">
        <v>32800</v>
      </c>
      <c r="F511" s="288">
        <f t="shared" si="35"/>
        <v>32800</v>
      </c>
    </row>
    <row r="512" spans="1:6" s="156" customFormat="1" ht="12.75">
      <c r="A512" s="305" t="s">
        <v>4464</v>
      </c>
      <c r="B512" s="285" t="s">
        <v>1857</v>
      </c>
      <c r="C512" s="504">
        <f t="shared" si="31"/>
        <v>29072.5</v>
      </c>
      <c r="D512" s="286">
        <v>1</v>
      </c>
      <c r="E512" s="287">
        <v>20050</v>
      </c>
      <c r="F512" s="288">
        <f t="shared" si="35"/>
        <v>20050</v>
      </c>
    </row>
    <row r="513" spans="1:6" s="156" customFormat="1" ht="12.75">
      <c r="A513" s="305"/>
      <c r="B513" s="303" t="s">
        <v>3213</v>
      </c>
      <c r="C513" s="504">
        <f t="shared" si="31"/>
        <v>0</v>
      </c>
      <c r="D513" s="306"/>
      <c r="E513" s="290"/>
      <c r="F513" s="290"/>
    </row>
    <row r="514" spans="1:6" s="156" customFormat="1" ht="12.75">
      <c r="A514" s="179" t="s">
        <v>4472</v>
      </c>
      <c r="B514" s="187" t="s">
        <v>4473</v>
      </c>
      <c r="C514" s="504">
        <f t="shared" si="31"/>
        <v>580</v>
      </c>
      <c r="D514" s="193">
        <v>1</v>
      </c>
      <c r="E514" s="182">
        <v>400</v>
      </c>
      <c r="F514" s="182">
        <f aca="true" t="shared" si="36" ref="F514:F563">D514*E514</f>
        <v>400</v>
      </c>
    </row>
    <row r="515" spans="1:6" s="156" customFormat="1" ht="12.75">
      <c r="A515" s="179" t="s">
        <v>4474</v>
      </c>
      <c r="B515" s="187" t="s">
        <v>1145</v>
      </c>
      <c r="C515" s="504">
        <f t="shared" si="31"/>
        <v>725</v>
      </c>
      <c r="D515" s="193">
        <v>1</v>
      </c>
      <c r="E515" s="182">
        <v>500</v>
      </c>
      <c r="F515" s="182">
        <f t="shared" si="36"/>
        <v>500</v>
      </c>
    </row>
    <row r="516" spans="1:6" s="156" customFormat="1" ht="12.75">
      <c r="A516" s="179" t="s">
        <v>1146</v>
      </c>
      <c r="B516" s="187" t="s">
        <v>1147</v>
      </c>
      <c r="C516" s="504">
        <f t="shared" si="31"/>
        <v>942.5</v>
      </c>
      <c r="D516" s="193">
        <v>1</v>
      </c>
      <c r="E516" s="182">
        <v>650</v>
      </c>
      <c r="F516" s="182">
        <f t="shared" si="36"/>
        <v>650</v>
      </c>
    </row>
    <row r="517" spans="1:6" s="156" customFormat="1" ht="12.75">
      <c r="A517" s="179" t="s">
        <v>1148</v>
      </c>
      <c r="B517" s="187" t="s">
        <v>1149</v>
      </c>
      <c r="C517" s="504">
        <f t="shared" si="31"/>
        <v>1087.5</v>
      </c>
      <c r="D517" s="193">
        <v>1</v>
      </c>
      <c r="E517" s="182">
        <v>750</v>
      </c>
      <c r="F517" s="182">
        <f t="shared" si="36"/>
        <v>750</v>
      </c>
    </row>
    <row r="518" spans="1:6" s="156" customFormat="1" ht="12.75">
      <c r="A518" s="179" t="s">
        <v>1150</v>
      </c>
      <c r="B518" s="187" t="s">
        <v>1151</v>
      </c>
      <c r="C518" s="504">
        <f t="shared" si="31"/>
        <v>725</v>
      </c>
      <c r="D518" s="193">
        <v>1</v>
      </c>
      <c r="E518" s="182">
        <v>500</v>
      </c>
      <c r="F518" s="182">
        <f t="shared" si="36"/>
        <v>500</v>
      </c>
    </row>
    <row r="519" spans="1:6" s="156" customFormat="1" ht="12.75">
      <c r="A519" s="179" t="s">
        <v>1152</v>
      </c>
      <c r="B519" s="187" t="s">
        <v>1153</v>
      </c>
      <c r="C519" s="504">
        <f t="shared" si="31"/>
        <v>1087.5</v>
      </c>
      <c r="D519" s="193">
        <v>1</v>
      </c>
      <c r="E519" s="182">
        <v>750</v>
      </c>
      <c r="F519" s="182">
        <f t="shared" si="36"/>
        <v>750</v>
      </c>
    </row>
    <row r="520" spans="1:6" s="156" customFormat="1" ht="12.75">
      <c r="A520" s="179" t="s">
        <v>1578</v>
      </c>
      <c r="B520" s="187" t="s">
        <v>1579</v>
      </c>
      <c r="C520" s="504">
        <f aca="true" t="shared" si="37" ref="C520:C583">E520*1.45</f>
        <v>166.75</v>
      </c>
      <c r="D520" s="193">
        <v>1</v>
      </c>
      <c r="E520" s="182">
        <v>115</v>
      </c>
      <c r="F520" s="182">
        <f t="shared" si="36"/>
        <v>115</v>
      </c>
    </row>
    <row r="521" spans="1:6" s="156" customFormat="1" ht="12.75">
      <c r="A521" s="179" t="s">
        <v>1580</v>
      </c>
      <c r="B521" s="187" t="s">
        <v>1581</v>
      </c>
      <c r="C521" s="504">
        <f t="shared" si="37"/>
        <v>195.75</v>
      </c>
      <c r="D521" s="193">
        <v>1</v>
      </c>
      <c r="E521" s="182">
        <v>135</v>
      </c>
      <c r="F521" s="182">
        <f t="shared" si="36"/>
        <v>135</v>
      </c>
    </row>
    <row r="522" spans="1:6" s="156" customFormat="1" ht="12.75">
      <c r="A522" s="179" t="s">
        <v>1582</v>
      </c>
      <c r="B522" s="187" t="s">
        <v>1583</v>
      </c>
      <c r="C522" s="504">
        <f t="shared" si="37"/>
        <v>239.25</v>
      </c>
      <c r="D522" s="193">
        <v>1</v>
      </c>
      <c r="E522" s="182">
        <v>165</v>
      </c>
      <c r="F522" s="182">
        <f t="shared" si="36"/>
        <v>165</v>
      </c>
    </row>
    <row r="523" spans="1:6" s="156" customFormat="1" ht="12.75">
      <c r="A523" s="179" t="s">
        <v>1584</v>
      </c>
      <c r="B523" s="187" t="s">
        <v>1585</v>
      </c>
      <c r="C523" s="504">
        <f t="shared" si="37"/>
        <v>253.75</v>
      </c>
      <c r="D523" s="193">
        <v>1</v>
      </c>
      <c r="E523" s="182">
        <v>175</v>
      </c>
      <c r="F523" s="182">
        <f t="shared" si="36"/>
        <v>175</v>
      </c>
    </row>
    <row r="524" spans="1:6" s="156" customFormat="1" ht="12.75">
      <c r="A524" s="179" t="s">
        <v>1586</v>
      </c>
      <c r="B524" s="187" t="s">
        <v>1587</v>
      </c>
      <c r="C524" s="504">
        <f t="shared" si="37"/>
        <v>268.25</v>
      </c>
      <c r="D524" s="193">
        <v>1</v>
      </c>
      <c r="E524" s="182">
        <v>185</v>
      </c>
      <c r="F524" s="182">
        <f t="shared" si="36"/>
        <v>185</v>
      </c>
    </row>
    <row r="525" spans="1:6" s="156" customFormat="1" ht="12.75">
      <c r="A525" s="179" t="s">
        <v>1588</v>
      </c>
      <c r="B525" s="187" t="s">
        <v>1589</v>
      </c>
      <c r="C525" s="504">
        <f t="shared" si="37"/>
        <v>377</v>
      </c>
      <c r="D525" s="193">
        <v>1</v>
      </c>
      <c r="E525" s="182">
        <v>260</v>
      </c>
      <c r="F525" s="182">
        <f t="shared" si="36"/>
        <v>260</v>
      </c>
    </row>
    <row r="526" spans="1:6" s="156" customFormat="1" ht="12.75">
      <c r="A526" s="179" t="s">
        <v>1590</v>
      </c>
      <c r="B526" s="187" t="s">
        <v>1591</v>
      </c>
      <c r="C526" s="504">
        <f t="shared" si="37"/>
        <v>609</v>
      </c>
      <c r="D526" s="193">
        <v>1</v>
      </c>
      <c r="E526" s="182">
        <v>420</v>
      </c>
      <c r="F526" s="182">
        <f t="shared" si="36"/>
        <v>420</v>
      </c>
    </row>
    <row r="527" spans="1:6" s="156" customFormat="1" ht="12.75">
      <c r="A527" s="179" t="s">
        <v>1592</v>
      </c>
      <c r="B527" s="187" t="s">
        <v>1593</v>
      </c>
      <c r="C527" s="504">
        <f t="shared" si="37"/>
        <v>1015</v>
      </c>
      <c r="D527" s="193">
        <v>1</v>
      </c>
      <c r="E527" s="182">
        <v>700</v>
      </c>
      <c r="F527" s="182">
        <f t="shared" si="36"/>
        <v>700</v>
      </c>
    </row>
    <row r="528" spans="1:6" s="156" customFormat="1" ht="12.75">
      <c r="A528" s="179" t="s">
        <v>1594</v>
      </c>
      <c r="B528" s="187" t="s">
        <v>1595</v>
      </c>
      <c r="C528" s="504">
        <f t="shared" si="37"/>
        <v>188.5</v>
      </c>
      <c r="D528" s="193">
        <v>1</v>
      </c>
      <c r="E528" s="182">
        <v>130</v>
      </c>
      <c r="F528" s="182">
        <f t="shared" si="36"/>
        <v>130</v>
      </c>
    </row>
    <row r="529" spans="1:6" s="156" customFormat="1" ht="12.75">
      <c r="A529" s="179" t="s">
        <v>1596</v>
      </c>
      <c r="B529" s="187" t="s">
        <v>1597</v>
      </c>
      <c r="C529" s="504">
        <f t="shared" si="37"/>
        <v>217.5</v>
      </c>
      <c r="D529" s="193">
        <v>1</v>
      </c>
      <c r="E529" s="182">
        <v>150</v>
      </c>
      <c r="F529" s="182">
        <f t="shared" si="36"/>
        <v>150</v>
      </c>
    </row>
    <row r="530" spans="1:6" s="156" customFormat="1" ht="12.75">
      <c r="A530" s="179" t="s">
        <v>1598</v>
      </c>
      <c r="B530" s="187" t="s">
        <v>1599</v>
      </c>
      <c r="C530" s="504">
        <f t="shared" si="37"/>
        <v>261</v>
      </c>
      <c r="D530" s="193">
        <v>1</v>
      </c>
      <c r="E530" s="182">
        <v>180</v>
      </c>
      <c r="F530" s="182">
        <f t="shared" si="36"/>
        <v>180</v>
      </c>
    </row>
    <row r="531" spans="1:6" s="156" customFormat="1" ht="12.75">
      <c r="A531" s="179" t="s">
        <v>1600</v>
      </c>
      <c r="B531" s="187" t="s">
        <v>1601</v>
      </c>
      <c r="C531" s="504">
        <f t="shared" si="37"/>
        <v>290</v>
      </c>
      <c r="D531" s="193">
        <v>1</v>
      </c>
      <c r="E531" s="182">
        <v>200</v>
      </c>
      <c r="F531" s="182">
        <f t="shared" si="36"/>
        <v>200</v>
      </c>
    </row>
    <row r="532" spans="1:6" s="156" customFormat="1" ht="12.75">
      <c r="A532" s="179" t="s">
        <v>1602</v>
      </c>
      <c r="B532" s="187" t="s">
        <v>1603</v>
      </c>
      <c r="C532" s="504">
        <f t="shared" si="37"/>
        <v>398.75</v>
      </c>
      <c r="D532" s="193">
        <v>1</v>
      </c>
      <c r="E532" s="182">
        <v>275</v>
      </c>
      <c r="F532" s="182">
        <f t="shared" si="36"/>
        <v>275</v>
      </c>
    </row>
    <row r="533" spans="1:6" s="156" customFormat="1" ht="12.75">
      <c r="A533" s="179" t="s">
        <v>1604</v>
      </c>
      <c r="B533" s="187" t="s">
        <v>2040</v>
      </c>
      <c r="C533" s="504">
        <f t="shared" si="37"/>
        <v>630.75</v>
      </c>
      <c r="D533" s="193">
        <v>1</v>
      </c>
      <c r="E533" s="182">
        <v>435</v>
      </c>
      <c r="F533" s="182">
        <f t="shared" si="36"/>
        <v>435</v>
      </c>
    </row>
    <row r="534" spans="1:6" s="156" customFormat="1" ht="12.75">
      <c r="A534" s="179" t="s">
        <v>2041</v>
      </c>
      <c r="B534" s="187" t="s">
        <v>2042</v>
      </c>
      <c r="C534" s="504">
        <f t="shared" si="37"/>
        <v>174</v>
      </c>
      <c r="D534" s="193">
        <v>1</v>
      </c>
      <c r="E534" s="182">
        <v>120</v>
      </c>
      <c r="F534" s="182">
        <f t="shared" si="36"/>
        <v>120</v>
      </c>
    </row>
    <row r="535" spans="1:6" s="156" customFormat="1" ht="12.75">
      <c r="A535" s="179" t="s">
        <v>2043</v>
      </c>
      <c r="B535" s="187" t="s">
        <v>2044</v>
      </c>
      <c r="C535" s="504">
        <f t="shared" si="37"/>
        <v>203</v>
      </c>
      <c r="D535" s="193">
        <v>1</v>
      </c>
      <c r="E535" s="182">
        <v>140</v>
      </c>
      <c r="F535" s="182">
        <f t="shared" si="36"/>
        <v>140</v>
      </c>
    </row>
    <row r="536" spans="1:6" s="156" customFormat="1" ht="12.75">
      <c r="A536" s="179" t="s">
        <v>2045</v>
      </c>
      <c r="B536" s="187" t="s">
        <v>2046</v>
      </c>
      <c r="C536" s="504">
        <f t="shared" si="37"/>
        <v>246.5</v>
      </c>
      <c r="D536" s="193">
        <v>1</v>
      </c>
      <c r="E536" s="182">
        <v>170</v>
      </c>
      <c r="F536" s="182">
        <f t="shared" si="36"/>
        <v>170</v>
      </c>
    </row>
    <row r="537" spans="1:6" s="156" customFormat="1" ht="12.75">
      <c r="A537" s="179" t="s">
        <v>2047</v>
      </c>
      <c r="B537" s="187" t="s">
        <v>2048</v>
      </c>
      <c r="C537" s="504">
        <f t="shared" si="37"/>
        <v>304.5</v>
      </c>
      <c r="D537" s="193">
        <v>1</v>
      </c>
      <c r="E537" s="182">
        <v>210</v>
      </c>
      <c r="F537" s="182">
        <f t="shared" si="36"/>
        <v>210</v>
      </c>
    </row>
    <row r="538" spans="1:6" s="156" customFormat="1" ht="12.75">
      <c r="A538" s="179" t="s">
        <v>2049</v>
      </c>
      <c r="B538" s="187" t="s">
        <v>2050</v>
      </c>
      <c r="C538" s="504">
        <f t="shared" si="37"/>
        <v>391.5</v>
      </c>
      <c r="D538" s="193">
        <v>1</v>
      </c>
      <c r="E538" s="182">
        <v>270</v>
      </c>
      <c r="F538" s="182">
        <f t="shared" si="36"/>
        <v>270</v>
      </c>
    </row>
    <row r="539" spans="1:6" s="156" customFormat="1" ht="12.75">
      <c r="A539" s="179" t="s">
        <v>2051</v>
      </c>
      <c r="B539" s="187" t="s">
        <v>2052</v>
      </c>
      <c r="C539" s="504">
        <f t="shared" si="37"/>
        <v>623.5</v>
      </c>
      <c r="D539" s="193">
        <v>1</v>
      </c>
      <c r="E539" s="182">
        <v>430</v>
      </c>
      <c r="F539" s="182">
        <f t="shared" si="36"/>
        <v>430</v>
      </c>
    </row>
    <row r="540" spans="1:6" s="156" customFormat="1" ht="12.75">
      <c r="A540" s="179" t="s">
        <v>2053</v>
      </c>
      <c r="B540" s="187" t="s">
        <v>2054</v>
      </c>
      <c r="C540" s="504">
        <f t="shared" si="37"/>
        <v>1044</v>
      </c>
      <c r="D540" s="193">
        <v>1</v>
      </c>
      <c r="E540" s="182">
        <v>720</v>
      </c>
      <c r="F540" s="182">
        <f t="shared" si="36"/>
        <v>720</v>
      </c>
    </row>
    <row r="541" spans="1:6" s="156" customFormat="1" ht="12.75">
      <c r="A541" s="179" t="s">
        <v>2055</v>
      </c>
      <c r="B541" s="187" t="s">
        <v>2056</v>
      </c>
      <c r="C541" s="504">
        <f t="shared" si="37"/>
        <v>449.5</v>
      </c>
      <c r="D541" s="193">
        <v>1</v>
      </c>
      <c r="E541" s="182">
        <v>310</v>
      </c>
      <c r="F541" s="182">
        <f t="shared" si="36"/>
        <v>310</v>
      </c>
    </row>
    <row r="542" spans="1:6" s="156" customFormat="1" ht="12.75">
      <c r="A542" s="179" t="s">
        <v>2057</v>
      </c>
      <c r="B542" s="187" t="s">
        <v>2252</v>
      </c>
      <c r="C542" s="504">
        <f t="shared" si="37"/>
        <v>565.5</v>
      </c>
      <c r="D542" s="193">
        <v>1</v>
      </c>
      <c r="E542" s="182">
        <v>390</v>
      </c>
      <c r="F542" s="182">
        <f t="shared" si="36"/>
        <v>390</v>
      </c>
    </row>
    <row r="543" spans="1:6" s="156" customFormat="1" ht="12.75">
      <c r="A543" s="179" t="s">
        <v>2253</v>
      </c>
      <c r="B543" s="187" t="s">
        <v>2254</v>
      </c>
      <c r="C543" s="504">
        <f t="shared" si="37"/>
        <v>195.75</v>
      </c>
      <c r="D543" s="193">
        <v>1</v>
      </c>
      <c r="E543" s="182">
        <v>135</v>
      </c>
      <c r="F543" s="182">
        <f t="shared" si="36"/>
        <v>135</v>
      </c>
    </row>
    <row r="544" spans="1:6" s="156" customFormat="1" ht="12.75">
      <c r="A544" s="179" t="s">
        <v>2255</v>
      </c>
      <c r="B544" s="187" t="s">
        <v>2256</v>
      </c>
      <c r="C544" s="504">
        <f t="shared" si="37"/>
        <v>224.75</v>
      </c>
      <c r="D544" s="193">
        <v>1</v>
      </c>
      <c r="E544" s="182">
        <v>155</v>
      </c>
      <c r="F544" s="182">
        <f t="shared" si="36"/>
        <v>155</v>
      </c>
    </row>
    <row r="545" spans="1:6" s="156" customFormat="1" ht="12.75">
      <c r="A545" s="179" t="s">
        <v>2257</v>
      </c>
      <c r="B545" s="187" t="s">
        <v>2258</v>
      </c>
      <c r="C545" s="504">
        <f t="shared" si="37"/>
        <v>311.75</v>
      </c>
      <c r="D545" s="193">
        <v>1</v>
      </c>
      <c r="E545" s="182">
        <v>215</v>
      </c>
      <c r="F545" s="182">
        <f t="shared" si="36"/>
        <v>215</v>
      </c>
    </row>
    <row r="546" spans="1:6" s="156" customFormat="1" ht="12.75">
      <c r="A546" s="179" t="s">
        <v>2259</v>
      </c>
      <c r="B546" s="187" t="s">
        <v>2260</v>
      </c>
      <c r="C546" s="504">
        <f t="shared" si="37"/>
        <v>413.25</v>
      </c>
      <c r="D546" s="193">
        <v>1</v>
      </c>
      <c r="E546" s="182">
        <v>285</v>
      </c>
      <c r="F546" s="182">
        <f t="shared" si="36"/>
        <v>285</v>
      </c>
    </row>
    <row r="547" spans="1:6" s="156" customFormat="1" ht="12.75">
      <c r="A547" s="179" t="s">
        <v>2261</v>
      </c>
      <c r="B547" s="187" t="s">
        <v>2262</v>
      </c>
      <c r="C547" s="504">
        <f t="shared" si="37"/>
        <v>174</v>
      </c>
      <c r="D547" s="193">
        <v>1</v>
      </c>
      <c r="E547" s="182">
        <v>120</v>
      </c>
      <c r="F547" s="182">
        <f t="shared" si="36"/>
        <v>120</v>
      </c>
    </row>
    <row r="548" spans="1:6" s="156" customFormat="1" ht="12.75">
      <c r="A548" s="179" t="s">
        <v>2263</v>
      </c>
      <c r="B548" s="187" t="s">
        <v>2264</v>
      </c>
      <c r="C548" s="504">
        <f t="shared" si="37"/>
        <v>203</v>
      </c>
      <c r="D548" s="193">
        <v>1</v>
      </c>
      <c r="E548" s="182">
        <v>140</v>
      </c>
      <c r="F548" s="182">
        <f t="shared" si="36"/>
        <v>140</v>
      </c>
    </row>
    <row r="549" spans="1:6" s="156" customFormat="1" ht="12.75">
      <c r="A549" s="179" t="s">
        <v>2265</v>
      </c>
      <c r="B549" s="187" t="s">
        <v>2266</v>
      </c>
      <c r="C549" s="504">
        <f t="shared" si="37"/>
        <v>246.5</v>
      </c>
      <c r="D549" s="193">
        <v>1</v>
      </c>
      <c r="E549" s="182">
        <v>170</v>
      </c>
      <c r="F549" s="182">
        <f t="shared" si="36"/>
        <v>170</v>
      </c>
    </row>
    <row r="550" spans="1:6" s="156" customFormat="1" ht="12.75">
      <c r="A550" s="179" t="s">
        <v>2267</v>
      </c>
      <c r="B550" s="187" t="s">
        <v>2268</v>
      </c>
      <c r="C550" s="504">
        <f t="shared" si="37"/>
        <v>290</v>
      </c>
      <c r="D550" s="193">
        <v>1</v>
      </c>
      <c r="E550" s="182">
        <v>200</v>
      </c>
      <c r="F550" s="182">
        <f>D550*E550</f>
        <v>200</v>
      </c>
    </row>
    <row r="551" spans="1:6" s="156" customFormat="1" ht="12.75">
      <c r="A551" s="269" t="s">
        <v>4007</v>
      </c>
      <c r="B551" s="187" t="s">
        <v>4006</v>
      </c>
      <c r="C551" s="504">
        <f t="shared" si="37"/>
        <v>304.5</v>
      </c>
      <c r="D551" s="193">
        <v>1</v>
      </c>
      <c r="E551" s="182">
        <v>210</v>
      </c>
      <c r="F551" s="182">
        <f>D551*E551</f>
        <v>210</v>
      </c>
    </row>
    <row r="552" spans="1:6" s="156" customFormat="1" ht="12.75">
      <c r="A552" s="179" t="s">
        <v>2269</v>
      </c>
      <c r="B552" s="187" t="s">
        <v>2270</v>
      </c>
      <c r="C552" s="504">
        <f t="shared" si="37"/>
        <v>391.5</v>
      </c>
      <c r="D552" s="193">
        <v>1</v>
      </c>
      <c r="E552" s="182">
        <v>270</v>
      </c>
      <c r="F552" s="182">
        <f t="shared" si="36"/>
        <v>270</v>
      </c>
    </row>
    <row r="553" spans="1:6" s="156" customFormat="1" ht="12.75">
      <c r="A553" s="179" t="s">
        <v>2271</v>
      </c>
      <c r="B553" s="187" t="s">
        <v>2272</v>
      </c>
      <c r="C553" s="504">
        <f t="shared" si="37"/>
        <v>623.5</v>
      </c>
      <c r="D553" s="193">
        <v>1</v>
      </c>
      <c r="E553" s="182">
        <v>430</v>
      </c>
      <c r="F553" s="182">
        <f t="shared" si="36"/>
        <v>430</v>
      </c>
    </row>
    <row r="554" spans="1:6" s="156" customFormat="1" ht="12.75">
      <c r="A554" s="179" t="s">
        <v>2273</v>
      </c>
      <c r="B554" s="187" t="s">
        <v>2274</v>
      </c>
      <c r="C554" s="504">
        <f t="shared" si="37"/>
        <v>1044</v>
      </c>
      <c r="D554" s="193">
        <v>1</v>
      </c>
      <c r="E554" s="182">
        <v>720</v>
      </c>
      <c r="F554" s="182">
        <f t="shared" si="36"/>
        <v>720</v>
      </c>
    </row>
    <row r="555" spans="1:6" s="156" customFormat="1" ht="12.75">
      <c r="A555" s="179" t="s">
        <v>2275</v>
      </c>
      <c r="B555" s="187" t="s">
        <v>2276</v>
      </c>
      <c r="C555" s="504">
        <f t="shared" si="37"/>
        <v>195.75</v>
      </c>
      <c r="D555" s="193">
        <v>1</v>
      </c>
      <c r="E555" s="182">
        <v>135</v>
      </c>
      <c r="F555" s="182">
        <f t="shared" si="36"/>
        <v>135</v>
      </c>
    </row>
    <row r="556" spans="1:9" s="156" customFormat="1" ht="12.75">
      <c r="A556" s="179" t="s">
        <v>2277</v>
      </c>
      <c r="B556" s="187" t="s">
        <v>2278</v>
      </c>
      <c r="C556" s="504">
        <f t="shared" si="37"/>
        <v>246.5</v>
      </c>
      <c r="D556" s="193">
        <v>1</v>
      </c>
      <c r="E556" s="182">
        <v>170</v>
      </c>
      <c r="F556" s="182">
        <f t="shared" si="36"/>
        <v>170</v>
      </c>
      <c r="I556" s="157"/>
    </row>
    <row r="557" spans="1:6" ht="12.75">
      <c r="A557" s="179" t="s">
        <v>2279</v>
      </c>
      <c r="B557" s="187" t="s">
        <v>2280</v>
      </c>
      <c r="C557" s="504">
        <f t="shared" si="37"/>
        <v>340.75</v>
      </c>
      <c r="D557" s="193">
        <v>1</v>
      </c>
      <c r="E557" s="182">
        <v>235</v>
      </c>
      <c r="F557" s="182">
        <f t="shared" si="36"/>
        <v>235</v>
      </c>
    </row>
    <row r="558" spans="1:7" s="273" customFormat="1" ht="12.75">
      <c r="A558" s="179" t="s">
        <v>2281</v>
      </c>
      <c r="B558" s="187" t="s">
        <v>2282</v>
      </c>
      <c r="C558" s="504">
        <f t="shared" si="37"/>
        <v>413.25</v>
      </c>
      <c r="D558" s="193">
        <v>1</v>
      </c>
      <c r="E558" s="182">
        <v>285</v>
      </c>
      <c r="F558" s="182">
        <f t="shared" si="36"/>
        <v>285</v>
      </c>
      <c r="G558" s="273" t="s">
        <v>1720</v>
      </c>
    </row>
    <row r="559" spans="1:7" s="273" customFormat="1" ht="12.75">
      <c r="A559" s="179" t="s">
        <v>2283</v>
      </c>
      <c r="B559" s="187" t="s">
        <v>3013</v>
      </c>
      <c r="C559" s="504">
        <f t="shared" si="37"/>
        <v>101.5</v>
      </c>
      <c r="D559" s="193">
        <v>1</v>
      </c>
      <c r="E559" s="182">
        <v>70</v>
      </c>
      <c r="F559" s="182">
        <f t="shared" si="36"/>
        <v>70</v>
      </c>
      <c r="G559" s="273" t="s">
        <v>1720</v>
      </c>
    </row>
    <row r="560" spans="1:6" ht="12.75">
      <c r="A560" s="179" t="s">
        <v>2284</v>
      </c>
      <c r="B560" s="187" t="s">
        <v>3009</v>
      </c>
      <c r="C560" s="504">
        <f t="shared" si="37"/>
        <v>108.75</v>
      </c>
      <c r="D560" s="193">
        <v>1</v>
      </c>
      <c r="E560" s="182">
        <v>75</v>
      </c>
      <c r="F560" s="182">
        <f t="shared" si="36"/>
        <v>75</v>
      </c>
    </row>
    <row r="561" spans="1:6" ht="12.75">
      <c r="A561" s="179" t="s">
        <v>2285</v>
      </c>
      <c r="B561" s="187" t="s">
        <v>2286</v>
      </c>
      <c r="C561" s="504">
        <f t="shared" si="37"/>
        <v>116</v>
      </c>
      <c r="D561" s="193">
        <v>1</v>
      </c>
      <c r="E561" s="182">
        <v>80</v>
      </c>
      <c r="F561" s="182">
        <f t="shared" si="36"/>
        <v>80</v>
      </c>
    </row>
    <row r="562" spans="1:6" ht="12.75">
      <c r="A562" s="179" t="s">
        <v>2287</v>
      </c>
      <c r="B562" s="187" t="s">
        <v>3011</v>
      </c>
      <c r="C562" s="504">
        <f t="shared" si="37"/>
        <v>137.75</v>
      </c>
      <c r="D562" s="193">
        <v>1</v>
      </c>
      <c r="E562" s="182">
        <v>95</v>
      </c>
      <c r="F562" s="182">
        <f t="shared" si="36"/>
        <v>95</v>
      </c>
    </row>
    <row r="563" spans="1:6" s="273" customFormat="1" ht="12.75">
      <c r="A563" s="179" t="s">
        <v>2288</v>
      </c>
      <c r="B563" s="187" t="s">
        <v>2289</v>
      </c>
      <c r="C563" s="504">
        <f t="shared" si="37"/>
        <v>152.25</v>
      </c>
      <c r="D563" s="193">
        <v>1</v>
      </c>
      <c r="E563" s="182">
        <v>105</v>
      </c>
      <c r="F563" s="182">
        <f t="shared" si="36"/>
        <v>105</v>
      </c>
    </row>
    <row r="564" spans="1:6" ht="12.75">
      <c r="A564" s="179" t="s">
        <v>2290</v>
      </c>
      <c r="B564" s="187" t="s">
        <v>2291</v>
      </c>
      <c r="C564" s="504">
        <f t="shared" si="37"/>
        <v>174</v>
      </c>
      <c r="D564" s="193">
        <v>1</v>
      </c>
      <c r="E564" s="182">
        <v>120</v>
      </c>
      <c r="F564" s="182">
        <f aca="true" t="shared" si="38" ref="F564:F583">D564*E564</f>
        <v>120</v>
      </c>
    </row>
    <row r="565" spans="1:6" ht="12.75">
      <c r="A565" s="179" t="s">
        <v>2292</v>
      </c>
      <c r="B565" s="187" t="s">
        <v>2837</v>
      </c>
      <c r="C565" s="504">
        <f t="shared" si="37"/>
        <v>210.25</v>
      </c>
      <c r="D565" s="193">
        <v>1</v>
      </c>
      <c r="E565" s="182">
        <v>145</v>
      </c>
      <c r="F565" s="182">
        <f t="shared" si="38"/>
        <v>145</v>
      </c>
    </row>
    <row r="566" spans="1:6" ht="12.75">
      <c r="A566" s="179" t="s">
        <v>2838</v>
      </c>
      <c r="B566" s="187" t="s">
        <v>2839</v>
      </c>
      <c r="C566" s="504">
        <f t="shared" si="37"/>
        <v>239.25</v>
      </c>
      <c r="D566" s="193">
        <v>1</v>
      </c>
      <c r="E566" s="182">
        <v>165</v>
      </c>
      <c r="F566" s="182">
        <f t="shared" si="38"/>
        <v>165</v>
      </c>
    </row>
    <row r="567" spans="1:6" ht="12.75">
      <c r="A567" s="179" t="s">
        <v>2840</v>
      </c>
      <c r="B567" s="187" t="s">
        <v>2841</v>
      </c>
      <c r="C567" s="504">
        <f t="shared" si="37"/>
        <v>297.25</v>
      </c>
      <c r="D567" s="193">
        <v>1</v>
      </c>
      <c r="E567" s="182">
        <v>205</v>
      </c>
      <c r="F567" s="182">
        <f t="shared" si="38"/>
        <v>205</v>
      </c>
    </row>
    <row r="568" spans="1:6" ht="12.75">
      <c r="A568" s="179" t="s">
        <v>2842</v>
      </c>
      <c r="B568" s="187" t="s">
        <v>2843</v>
      </c>
      <c r="C568" s="504">
        <f t="shared" si="37"/>
        <v>355.25</v>
      </c>
      <c r="D568" s="193">
        <v>1</v>
      </c>
      <c r="E568" s="182">
        <v>245</v>
      </c>
      <c r="F568" s="182">
        <f t="shared" si="38"/>
        <v>245</v>
      </c>
    </row>
    <row r="569" spans="1:6" ht="12.75">
      <c r="A569" s="179" t="s">
        <v>823</v>
      </c>
      <c r="B569" s="187" t="s">
        <v>1286</v>
      </c>
      <c r="C569" s="504">
        <f t="shared" si="37"/>
        <v>159.5</v>
      </c>
      <c r="D569" s="193">
        <v>1</v>
      </c>
      <c r="E569" s="182">
        <v>110</v>
      </c>
      <c r="F569" s="182">
        <f t="shared" si="38"/>
        <v>110</v>
      </c>
    </row>
    <row r="570" spans="1:6" ht="12.75">
      <c r="A570" s="179" t="s">
        <v>824</v>
      </c>
      <c r="B570" s="187" t="s">
        <v>825</v>
      </c>
      <c r="C570" s="504">
        <f t="shared" si="37"/>
        <v>203</v>
      </c>
      <c r="D570" s="193">
        <v>1</v>
      </c>
      <c r="E570" s="182">
        <v>140</v>
      </c>
      <c r="F570" s="182">
        <f t="shared" si="38"/>
        <v>140</v>
      </c>
    </row>
    <row r="571" spans="1:6" ht="12.75">
      <c r="A571" s="179" t="s">
        <v>826</v>
      </c>
      <c r="B571" s="187" t="s">
        <v>827</v>
      </c>
      <c r="C571" s="504">
        <f t="shared" si="37"/>
        <v>232</v>
      </c>
      <c r="D571" s="193">
        <v>1</v>
      </c>
      <c r="E571" s="182">
        <v>160</v>
      </c>
      <c r="F571" s="182">
        <f t="shared" si="38"/>
        <v>160</v>
      </c>
    </row>
    <row r="572" spans="1:6" ht="12.75">
      <c r="A572" s="179" t="s">
        <v>828</v>
      </c>
      <c r="B572" s="187" t="s">
        <v>829</v>
      </c>
      <c r="C572" s="504">
        <f t="shared" si="37"/>
        <v>594.5</v>
      </c>
      <c r="D572" s="193">
        <v>1</v>
      </c>
      <c r="E572" s="182">
        <v>410</v>
      </c>
      <c r="F572" s="182">
        <f t="shared" si="38"/>
        <v>410</v>
      </c>
    </row>
    <row r="573" spans="1:6" ht="12.75">
      <c r="A573" s="179" t="s">
        <v>830</v>
      </c>
      <c r="B573" s="187" t="s">
        <v>1287</v>
      </c>
      <c r="C573" s="504">
        <f t="shared" si="37"/>
        <v>667</v>
      </c>
      <c r="D573" s="193">
        <v>1</v>
      </c>
      <c r="E573" s="182">
        <v>460</v>
      </c>
      <c r="F573" s="182">
        <f t="shared" si="38"/>
        <v>460</v>
      </c>
    </row>
    <row r="574" spans="1:6" ht="12.75">
      <c r="A574" s="179" t="s">
        <v>831</v>
      </c>
      <c r="B574" s="187" t="s">
        <v>4114</v>
      </c>
      <c r="C574" s="504">
        <f t="shared" si="37"/>
        <v>826.5</v>
      </c>
      <c r="D574" s="193">
        <v>1</v>
      </c>
      <c r="E574" s="182">
        <v>570</v>
      </c>
      <c r="F574" s="182">
        <f t="shared" si="38"/>
        <v>570</v>
      </c>
    </row>
    <row r="575" spans="1:6" ht="12.75">
      <c r="A575" s="179" t="s">
        <v>4115</v>
      </c>
      <c r="B575" s="187" t="s">
        <v>4116</v>
      </c>
      <c r="C575" s="504">
        <f t="shared" si="37"/>
        <v>1421</v>
      </c>
      <c r="D575" s="193">
        <v>1</v>
      </c>
      <c r="E575" s="182">
        <v>980</v>
      </c>
      <c r="F575" s="182">
        <f t="shared" si="38"/>
        <v>980</v>
      </c>
    </row>
    <row r="576" spans="1:6" ht="12.75">
      <c r="A576" s="179" t="s">
        <v>4117</v>
      </c>
      <c r="B576" s="187" t="s">
        <v>4118</v>
      </c>
      <c r="C576" s="504">
        <f t="shared" si="37"/>
        <v>464</v>
      </c>
      <c r="D576" s="193">
        <v>1</v>
      </c>
      <c r="E576" s="182">
        <v>320</v>
      </c>
      <c r="F576" s="182">
        <f t="shared" si="38"/>
        <v>320</v>
      </c>
    </row>
    <row r="577" spans="1:6" ht="12.75">
      <c r="A577" s="179" t="s">
        <v>4119</v>
      </c>
      <c r="B577" s="187" t="s">
        <v>4120</v>
      </c>
      <c r="C577" s="504">
        <f t="shared" si="37"/>
        <v>1015</v>
      </c>
      <c r="D577" s="193">
        <v>1</v>
      </c>
      <c r="E577" s="182">
        <v>700</v>
      </c>
      <c r="F577" s="182">
        <f t="shared" si="38"/>
        <v>700</v>
      </c>
    </row>
    <row r="578" spans="1:6" ht="12.75">
      <c r="A578" s="269" t="s">
        <v>1177</v>
      </c>
      <c r="B578" s="33" t="s">
        <v>1719</v>
      </c>
      <c r="C578" s="504">
        <f t="shared" si="37"/>
        <v>282.75</v>
      </c>
      <c r="D578" s="34">
        <v>1</v>
      </c>
      <c r="E578" s="26">
        <v>195</v>
      </c>
      <c r="F578" s="315">
        <f t="shared" si="38"/>
        <v>195</v>
      </c>
    </row>
    <row r="579" spans="1:6" ht="12.75">
      <c r="A579" s="269" t="s">
        <v>1718</v>
      </c>
      <c r="B579" s="33" t="s">
        <v>2971</v>
      </c>
      <c r="C579" s="504">
        <f t="shared" si="37"/>
        <v>87</v>
      </c>
      <c r="D579" s="34">
        <v>1</v>
      </c>
      <c r="E579" s="26">
        <v>60</v>
      </c>
      <c r="F579" s="315">
        <f t="shared" si="38"/>
        <v>60</v>
      </c>
    </row>
    <row r="580" spans="1:6" ht="12.75">
      <c r="A580" s="269" t="s">
        <v>1721</v>
      </c>
      <c r="B580" s="33" t="s">
        <v>1722</v>
      </c>
      <c r="C580" s="504">
        <f t="shared" si="37"/>
        <v>536.5</v>
      </c>
      <c r="D580" s="34">
        <v>1</v>
      </c>
      <c r="E580" s="26">
        <v>370</v>
      </c>
      <c r="F580" s="315">
        <f t="shared" si="38"/>
        <v>370</v>
      </c>
    </row>
    <row r="581" spans="1:6" ht="12.75">
      <c r="A581" s="269" t="s">
        <v>1723</v>
      </c>
      <c r="B581" s="33" t="s">
        <v>1724</v>
      </c>
      <c r="C581" s="504">
        <f t="shared" si="37"/>
        <v>336.4</v>
      </c>
      <c r="D581" s="34">
        <v>1</v>
      </c>
      <c r="E581" s="26">
        <v>232</v>
      </c>
      <c r="F581" s="315">
        <f t="shared" si="38"/>
        <v>232</v>
      </c>
    </row>
    <row r="582" spans="1:6" ht="12.75">
      <c r="A582" s="269" t="s">
        <v>4121</v>
      </c>
      <c r="B582" s="33" t="s">
        <v>1627</v>
      </c>
      <c r="C582" s="504">
        <f t="shared" si="37"/>
        <v>58</v>
      </c>
      <c r="D582" s="34">
        <v>1</v>
      </c>
      <c r="E582" s="26">
        <v>40</v>
      </c>
      <c r="F582" s="315">
        <f t="shared" si="38"/>
        <v>40</v>
      </c>
    </row>
    <row r="583" spans="1:6" ht="12.75">
      <c r="A583" s="269" t="s">
        <v>4122</v>
      </c>
      <c r="B583" s="33" t="s">
        <v>1628</v>
      </c>
      <c r="C583" s="504">
        <f t="shared" si="37"/>
        <v>442.25</v>
      </c>
      <c r="D583" s="34">
        <v>1</v>
      </c>
      <c r="E583" s="26">
        <v>305</v>
      </c>
      <c r="F583" s="315">
        <f t="shared" si="38"/>
        <v>305</v>
      </c>
    </row>
    <row r="584" spans="1:6" ht="12.75">
      <c r="A584" s="305"/>
      <c r="B584" s="303" t="s">
        <v>1858</v>
      </c>
      <c r="C584" s="504">
        <f>E584*1.45</f>
        <v>0</v>
      </c>
      <c r="D584" s="306"/>
      <c r="E584" s="290"/>
      <c r="F584" s="290"/>
    </row>
    <row r="585" spans="1:6" ht="12.75">
      <c r="A585" s="179" t="s">
        <v>4465</v>
      </c>
      <c r="B585" s="187" t="s">
        <v>4466</v>
      </c>
      <c r="C585" s="504">
        <f>E585*1.45</f>
        <v>6896.2</v>
      </c>
      <c r="D585" s="181">
        <v>1</v>
      </c>
      <c r="E585" s="182">
        <v>4756</v>
      </c>
      <c r="F585" s="182">
        <f>D585*E585</f>
        <v>4756</v>
      </c>
    </row>
    <row r="586" spans="1:6" ht="15">
      <c r="A586" s="194"/>
      <c r="B586" s="195"/>
      <c r="C586" s="195"/>
      <c r="D586" s="196"/>
      <c r="E586" s="197"/>
      <c r="F586" s="198"/>
    </row>
    <row r="587" spans="1:3" ht="15">
      <c r="A587" s="199"/>
      <c r="B587" s="200"/>
      <c r="C587" s="200"/>
    </row>
    <row r="588" spans="1:3" ht="15">
      <c r="A588" s="199"/>
      <c r="B588" s="202"/>
      <c r="C588" s="202"/>
    </row>
    <row r="589" spans="1:3" ht="15">
      <c r="A589" s="199"/>
      <c r="B589" s="202"/>
      <c r="C589" s="202"/>
    </row>
    <row r="590" spans="1:3" ht="15">
      <c r="A590" s="199"/>
      <c r="B590" s="203"/>
      <c r="C590" s="203"/>
    </row>
    <row r="591" spans="1:3" ht="15">
      <c r="A591" s="199"/>
      <c r="B591" s="202"/>
      <c r="C591" s="202"/>
    </row>
    <row r="592" spans="1:3" ht="15">
      <c r="A592" s="199"/>
      <c r="B592" s="202"/>
      <c r="C592" s="202"/>
    </row>
    <row r="593" spans="1:3" ht="15">
      <c r="A593" s="199"/>
      <c r="B593" s="204" t="s">
        <v>4123</v>
      </c>
      <c r="C593" s="204"/>
    </row>
  </sheetData>
  <sheetProtection/>
  <mergeCells count="15">
    <mergeCell ref="G364:J364"/>
    <mergeCell ref="G335:J335"/>
    <mergeCell ref="G336:J336"/>
    <mergeCell ref="G363:J363"/>
    <mergeCell ref="G371:J371"/>
    <mergeCell ref="G366:J366"/>
    <mergeCell ref="G367:J367"/>
    <mergeCell ref="G368:J368"/>
    <mergeCell ref="G328:J328"/>
    <mergeCell ref="G327:J327"/>
    <mergeCell ref="G321:J321"/>
    <mergeCell ref="G322:J322"/>
    <mergeCell ref="G323:J323"/>
    <mergeCell ref="G324:J324"/>
    <mergeCell ref="G325:J325"/>
  </mergeCells>
  <printOptions/>
  <pageMargins left="0.46" right="0.3" top="0.56" bottom="0.23" header="0.33" footer="0.23"/>
  <pageSetup horizontalDpi="600" verticalDpi="600" orientation="portrait" paperSize="9" scale="94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91">
      <selection activeCell="J9" sqref="J9"/>
    </sheetView>
  </sheetViews>
  <sheetFormatPr defaultColWidth="9.140625" defaultRowHeight="12.75"/>
  <cols>
    <col min="1" max="1" width="5.421875" style="205" customWidth="1"/>
    <col min="2" max="2" width="61.7109375" style="251" customWidth="1"/>
    <col min="3" max="3" width="12.421875" style="156" customWidth="1"/>
    <col min="4" max="4" width="10.28125" style="252" hidden="1" customWidth="1"/>
    <col min="5" max="5" width="11.28125" style="252" hidden="1" customWidth="1"/>
    <col min="6" max="6" width="11.7109375" style="502" customWidth="1"/>
    <col min="7" max="16384" width="9.140625" style="156" customWidth="1"/>
  </cols>
  <sheetData>
    <row r="1" spans="1:6" ht="15.75">
      <c r="A1" s="161"/>
      <c r="B1" s="161"/>
      <c r="C1" s="163"/>
      <c r="D1" s="162"/>
      <c r="E1" s="162"/>
      <c r="F1" s="501"/>
    </row>
    <row r="2" spans="2:6" ht="12.75">
      <c r="B2" s="332" t="s">
        <v>2630</v>
      </c>
      <c r="C2" s="157"/>
      <c r="D2" s="201"/>
      <c r="E2" s="162"/>
      <c r="F2" s="501"/>
    </row>
    <row r="3" spans="2:6" ht="13.5" thickBot="1">
      <c r="B3" s="206"/>
      <c r="C3" s="157"/>
      <c r="D3" s="201"/>
      <c r="E3" s="162"/>
      <c r="F3" s="501"/>
    </row>
    <row r="4" spans="1:6" ht="12.75">
      <c r="A4" s="167" t="s">
        <v>1866</v>
      </c>
      <c r="B4" s="209" t="s">
        <v>3925</v>
      </c>
      <c r="C4" s="167" t="s">
        <v>3926</v>
      </c>
      <c r="D4" s="168" t="s">
        <v>3927</v>
      </c>
      <c r="E4" s="168" t="s">
        <v>3928</v>
      </c>
      <c r="F4" s="502" t="s">
        <v>5065</v>
      </c>
    </row>
    <row r="5" spans="1:5" ht="13.5" thickBot="1">
      <c r="A5" s="171" t="s">
        <v>3929</v>
      </c>
      <c r="B5" s="212"/>
      <c r="C5" s="171"/>
      <c r="D5" s="172"/>
      <c r="E5" s="172"/>
    </row>
    <row r="6" spans="1:6" s="157" customFormat="1" ht="13.5">
      <c r="A6" s="232"/>
      <c r="B6" s="243" t="s">
        <v>3590</v>
      </c>
      <c r="C6" s="174"/>
      <c r="D6" s="234"/>
      <c r="E6" s="182"/>
      <c r="F6" s="503"/>
    </row>
    <row r="7" spans="1:6" s="157" customFormat="1" ht="12.75">
      <c r="A7" s="179" t="s">
        <v>2642</v>
      </c>
      <c r="B7" s="180" t="s">
        <v>2643</v>
      </c>
      <c r="C7" s="181">
        <v>1</v>
      </c>
      <c r="D7" s="182">
        <v>520</v>
      </c>
      <c r="E7" s="247">
        <f>C7*D7</f>
        <v>520</v>
      </c>
      <c r="F7" s="503">
        <f>D7*1.45</f>
        <v>754</v>
      </c>
    </row>
    <row r="8" spans="1:6" s="2" customFormat="1" ht="12.75">
      <c r="A8" s="85"/>
      <c r="B8" s="345" t="s">
        <v>2612</v>
      </c>
      <c r="C8" s="86"/>
      <c r="D8" s="87"/>
      <c r="E8" s="87"/>
      <c r="F8" s="503">
        <f aca="true" t="shared" si="0" ref="F8:F71">D8*1.45</f>
        <v>0</v>
      </c>
    </row>
    <row r="9" spans="1:6" ht="26.25">
      <c r="A9" s="179" t="s">
        <v>2631</v>
      </c>
      <c r="B9" s="187" t="s">
        <v>3457</v>
      </c>
      <c r="C9" s="181">
        <v>1</v>
      </c>
      <c r="D9" s="182">
        <v>470</v>
      </c>
      <c r="E9" s="247">
        <f>C9*D9</f>
        <v>470</v>
      </c>
      <c r="F9" s="503">
        <f t="shared" si="0"/>
        <v>681.5</v>
      </c>
    </row>
    <row r="10" spans="1:6" ht="26.25">
      <c r="A10" s="246" t="s">
        <v>2632</v>
      </c>
      <c r="B10" s="187" t="s">
        <v>1123</v>
      </c>
      <c r="C10" s="181">
        <v>1</v>
      </c>
      <c r="D10" s="182">
        <v>470</v>
      </c>
      <c r="E10" s="247">
        <f>C10*D10</f>
        <v>470</v>
      </c>
      <c r="F10" s="503">
        <f t="shared" si="0"/>
        <v>681.5</v>
      </c>
    </row>
    <row r="11" spans="1:6" ht="26.25">
      <c r="A11" s="179" t="s">
        <v>2633</v>
      </c>
      <c r="B11" s="187" t="s">
        <v>3234</v>
      </c>
      <c r="C11" s="181">
        <v>1</v>
      </c>
      <c r="D11" s="182">
        <v>470</v>
      </c>
      <c r="E11" s="247">
        <f>C11*D11</f>
        <v>470</v>
      </c>
      <c r="F11" s="503">
        <f t="shared" si="0"/>
        <v>681.5</v>
      </c>
    </row>
    <row r="12" spans="1:6" s="2" customFormat="1" ht="12.75">
      <c r="A12" s="85"/>
      <c r="B12" s="345" t="s">
        <v>220</v>
      </c>
      <c r="C12" s="86"/>
      <c r="D12" s="87"/>
      <c r="E12" s="87"/>
      <c r="F12" s="503">
        <f t="shared" si="0"/>
        <v>0</v>
      </c>
    </row>
    <row r="13" spans="1:6" ht="12.75">
      <c r="A13" s="179" t="s">
        <v>2645</v>
      </c>
      <c r="B13" s="184" t="s">
        <v>2646</v>
      </c>
      <c r="C13" s="181">
        <v>1</v>
      </c>
      <c r="D13" s="182">
        <v>3977</v>
      </c>
      <c r="E13" s="247">
        <f aca="true" t="shared" si="1" ref="E13:E22">C13*D13</f>
        <v>3977</v>
      </c>
      <c r="F13" s="503">
        <f t="shared" si="0"/>
        <v>5766.65</v>
      </c>
    </row>
    <row r="14" spans="1:6" ht="12.75">
      <c r="A14" s="179" t="s">
        <v>2647</v>
      </c>
      <c r="B14" s="184" t="s">
        <v>2815</v>
      </c>
      <c r="C14" s="181">
        <v>1</v>
      </c>
      <c r="D14" s="182">
        <v>1650</v>
      </c>
      <c r="E14" s="247">
        <f t="shared" si="1"/>
        <v>1650</v>
      </c>
      <c r="F14" s="503">
        <f t="shared" si="0"/>
        <v>2392.5</v>
      </c>
    </row>
    <row r="15" spans="1:6" ht="12.75">
      <c r="A15" s="484" t="s">
        <v>1234</v>
      </c>
      <c r="B15" s="442" t="s">
        <v>1233</v>
      </c>
      <c r="C15" s="181">
        <v>1</v>
      </c>
      <c r="D15" s="182">
        <v>3450</v>
      </c>
      <c r="E15" s="247">
        <f>C15*D15</f>
        <v>3450</v>
      </c>
      <c r="F15" s="503">
        <f t="shared" si="0"/>
        <v>5002.5</v>
      </c>
    </row>
    <row r="16" spans="1:6" ht="12.75">
      <c r="A16" s="179" t="s">
        <v>2816</v>
      </c>
      <c r="B16" s="184" t="s">
        <v>4615</v>
      </c>
      <c r="C16" s="181">
        <v>1</v>
      </c>
      <c r="D16" s="182">
        <v>3804</v>
      </c>
      <c r="E16" s="247">
        <f t="shared" si="1"/>
        <v>3804</v>
      </c>
      <c r="F16" s="503">
        <f t="shared" si="0"/>
        <v>5515.8</v>
      </c>
    </row>
    <row r="17" spans="1:6" ht="12.75">
      <c r="A17" s="179" t="s">
        <v>2817</v>
      </c>
      <c r="B17" s="184" t="s">
        <v>2818</v>
      </c>
      <c r="C17" s="181">
        <v>1</v>
      </c>
      <c r="D17" s="182">
        <v>3977</v>
      </c>
      <c r="E17" s="247">
        <f t="shared" si="1"/>
        <v>3977</v>
      </c>
      <c r="F17" s="503">
        <f t="shared" si="0"/>
        <v>5766.65</v>
      </c>
    </row>
    <row r="18" spans="1:6" ht="26.25">
      <c r="A18" s="179" t="s">
        <v>2819</v>
      </c>
      <c r="B18" s="184" t="s">
        <v>2820</v>
      </c>
      <c r="C18" s="181">
        <v>1</v>
      </c>
      <c r="D18" s="182">
        <v>2271</v>
      </c>
      <c r="E18" s="247">
        <f t="shared" si="1"/>
        <v>2271</v>
      </c>
      <c r="F18" s="503">
        <f t="shared" si="0"/>
        <v>3292.95</v>
      </c>
    </row>
    <row r="19" spans="1:6" ht="12.75">
      <c r="A19" s="179" t="s">
        <v>2821</v>
      </c>
      <c r="B19" s="184" t="s">
        <v>4248</v>
      </c>
      <c r="C19" s="181">
        <v>1</v>
      </c>
      <c r="D19" s="182">
        <v>2271</v>
      </c>
      <c r="E19" s="247">
        <f t="shared" si="1"/>
        <v>2271</v>
      </c>
      <c r="F19" s="503">
        <f t="shared" si="0"/>
        <v>3292.95</v>
      </c>
    </row>
    <row r="20" spans="1:6" ht="12.75">
      <c r="A20" s="179" t="s">
        <v>1015</v>
      </c>
      <c r="B20" s="184" t="s">
        <v>1013</v>
      </c>
      <c r="C20" s="181">
        <v>1</v>
      </c>
      <c r="D20" s="182">
        <v>2271</v>
      </c>
      <c r="E20" s="247">
        <f>C20*D20</f>
        <v>2271</v>
      </c>
      <c r="F20" s="503">
        <f t="shared" si="0"/>
        <v>3292.95</v>
      </c>
    </row>
    <row r="21" spans="1:6" ht="12.75">
      <c r="A21" s="480" t="s">
        <v>1016</v>
      </c>
      <c r="B21" s="184" t="s">
        <v>1014</v>
      </c>
      <c r="C21" s="181">
        <v>1</v>
      </c>
      <c r="D21" s="182">
        <v>2009</v>
      </c>
      <c r="E21" s="247">
        <f>C21*D21</f>
        <v>2009</v>
      </c>
      <c r="F21" s="503">
        <f t="shared" si="0"/>
        <v>2913.0499999999997</v>
      </c>
    </row>
    <row r="22" spans="1:6" ht="12.75">
      <c r="A22" s="179" t="s">
        <v>4249</v>
      </c>
      <c r="B22" s="184" t="s">
        <v>4250</v>
      </c>
      <c r="C22" s="181">
        <v>1</v>
      </c>
      <c r="D22" s="182">
        <v>1507</v>
      </c>
      <c r="E22" s="247">
        <f t="shared" si="1"/>
        <v>1507</v>
      </c>
      <c r="F22" s="503">
        <f t="shared" si="0"/>
        <v>2185.15</v>
      </c>
    </row>
    <row r="23" spans="1:6" ht="12.75">
      <c r="A23" s="269" t="s">
        <v>3991</v>
      </c>
      <c r="B23" s="184" t="s">
        <v>3990</v>
      </c>
      <c r="C23" s="181">
        <v>1</v>
      </c>
      <c r="D23" s="182">
        <v>2009</v>
      </c>
      <c r="E23" s="247">
        <f>C23*D23</f>
        <v>2009</v>
      </c>
      <c r="F23" s="503">
        <f t="shared" si="0"/>
        <v>2913.0499999999997</v>
      </c>
    </row>
    <row r="24" spans="1:6" s="274" customFormat="1" ht="26.25">
      <c r="A24" s="269" t="s">
        <v>2644</v>
      </c>
      <c r="B24" s="353" t="s">
        <v>4578</v>
      </c>
      <c r="C24" s="271">
        <v>1</v>
      </c>
      <c r="D24" s="272">
        <v>1162</v>
      </c>
      <c r="E24" s="283">
        <f>D24*C24</f>
        <v>1162</v>
      </c>
      <c r="F24" s="503">
        <f t="shared" si="0"/>
        <v>1684.8999999999999</v>
      </c>
    </row>
    <row r="25" spans="1:6" s="274" customFormat="1" ht="12.75">
      <c r="A25" s="269" t="s">
        <v>4399</v>
      </c>
      <c r="B25" s="354" t="s">
        <v>4579</v>
      </c>
      <c r="C25" s="271">
        <v>1</v>
      </c>
      <c r="D25" s="272">
        <v>1162</v>
      </c>
      <c r="E25" s="272">
        <f>D25*C25</f>
        <v>1162</v>
      </c>
      <c r="F25" s="503">
        <f t="shared" si="0"/>
        <v>1684.8999999999999</v>
      </c>
    </row>
    <row r="26" spans="1:6" s="274" customFormat="1" ht="12.75">
      <c r="A26" s="269" t="s">
        <v>2823</v>
      </c>
      <c r="B26" s="354" t="s">
        <v>4586</v>
      </c>
      <c r="C26" s="271">
        <v>1</v>
      </c>
      <c r="D26" s="272">
        <v>1162</v>
      </c>
      <c r="E26" s="283">
        <f aca="true" t="shared" si="2" ref="E26:E40">D26*C26</f>
        <v>1162</v>
      </c>
      <c r="F26" s="503">
        <f t="shared" si="0"/>
        <v>1684.8999999999999</v>
      </c>
    </row>
    <row r="27" spans="1:6" s="274" customFormat="1" ht="26.25">
      <c r="A27" s="269" t="s">
        <v>2824</v>
      </c>
      <c r="B27" s="354" t="s">
        <v>4585</v>
      </c>
      <c r="C27" s="271">
        <v>1</v>
      </c>
      <c r="D27" s="272">
        <v>1162</v>
      </c>
      <c r="E27" s="283">
        <f t="shared" si="2"/>
        <v>1162</v>
      </c>
      <c r="F27" s="503">
        <f t="shared" si="0"/>
        <v>1684.8999999999999</v>
      </c>
    </row>
    <row r="28" spans="1:6" s="274" customFormat="1" ht="12.75">
      <c r="A28" s="269" t="s">
        <v>2825</v>
      </c>
      <c r="B28" s="354" t="s">
        <v>4584</v>
      </c>
      <c r="C28" s="271">
        <v>1</v>
      </c>
      <c r="D28" s="272">
        <v>1162</v>
      </c>
      <c r="E28" s="283">
        <f t="shared" si="2"/>
        <v>1162</v>
      </c>
      <c r="F28" s="503">
        <f t="shared" si="0"/>
        <v>1684.8999999999999</v>
      </c>
    </row>
    <row r="29" spans="1:6" s="274" customFormat="1" ht="12.75">
      <c r="A29" s="269" t="s">
        <v>2826</v>
      </c>
      <c r="B29" s="354" t="s">
        <v>4583</v>
      </c>
      <c r="C29" s="271">
        <v>1</v>
      </c>
      <c r="D29" s="272">
        <v>1162</v>
      </c>
      <c r="E29" s="283">
        <f t="shared" si="2"/>
        <v>1162</v>
      </c>
      <c r="F29" s="503">
        <f t="shared" si="0"/>
        <v>1684.8999999999999</v>
      </c>
    </row>
    <row r="30" spans="1:6" s="274" customFormat="1" ht="12.75">
      <c r="A30" s="269" t="s">
        <v>3443</v>
      </c>
      <c r="B30" s="354" t="s">
        <v>4582</v>
      </c>
      <c r="C30" s="271">
        <v>1</v>
      </c>
      <c r="D30" s="272">
        <v>1162</v>
      </c>
      <c r="E30" s="283">
        <f t="shared" si="2"/>
        <v>1162</v>
      </c>
      <c r="F30" s="503">
        <f t="shared" si="0"/>
        <v>1684.8999999999999</v>
      </c>
    </row>
    <row r="31" spans="1:6" s="274" customFormat="1" ht="12.75">
      <c r="A31" s="269" t="s">
        <v>3444</v>
      </c>
      <c r="B31" s="354" t="s">
        <v>4581</v>
      </c>
      <c r="C31" s="271">
        <v>1</v>
      </c>
      <c r="D31" s="272">
        <v>1162</v>
      </c>
      <c r="E31" s="283">
        <f t="shared" si="2"/>
        <v>1162</v>
      </c>
      <c r="F31" s="503">
        <f t="shared" si="0"/>
        <v>1684.8999999999999</v>
      </c>
    </row>
    <row r="32" spans="1:6" s="274" customFormat="1" ht="12.75">
      <c r="A32" s="269" t="s">
        <v>3445</v>
      </c>
      <c r="B32" s="354" t="s">
        <v>4580</v>
      </c>
      <c r="C32" s="271">
        <v>1</v>
      </c>
      <c r="D32" s="272">
        <v>1162</v>
      </c>
      <c r="E32" s="283">
        <f t="shared" si="2"/>
        <v>1162</v>
      </c>
      <c r="F32" s="503">
        <f t="shared" si="0"/>
        <v>1684.8999999999999</v>
      </c>
    </row>
    <row r="33" spans="1:6" s="274" customFormat="1" ht="12.75">
      <c r="A33" s="269" t="s">
        <v>4939</v>
      </c>
      <c r="B33" s="353" t="s">
        <v>4932</v>
      </c>
      <c r="C33" s="271">
        <v>1</v>
      </c>
      <c r="D33" s="272">
        <v>1335</v>
      </c>
      <c r="E33" s="283">
        <f aca="true" t="shared" si="3" ref="E33:E39">D33*C33</f>
        <v>1335</v>
      </c>
      <c r="F33" s="503">
        <f t="shared" si="0"/>
        <v>1935.75</v>
      </c>
    </row>
    <row r="34" spans="1:6" s="274" customFormat="1" ht="12.75">
      <c r="A34" s="269" t="s">
        <v>4940</v>
      </c>
      <c r="B34" s="353" t="s">
        <v>4933</v>
      </c>
      <c r="C34" s="271">
        <v>1</v>
      </c>
      <c r="D34" s="272">
        <v>1335</v>
      </c>
      <c r="E34" s="283">
        <f t="shared" si="3"/>
        <v>1335</v>
      </c>
      <c r="F34" s="503">
        <f t="shared" si="0"/>
        <v>1935.75</v>
      </c>
    </row>
    <row r="35" spans="1:6" s="274" customFormat="1" ht="12.75">
      <c r="A35" s="269" t="s">
        <v>4941</v>
      </c>
      <c r="B35" s="353" t="s">
        <v>4934</v>
      </c>
      <c r="C35" s="271">
        <v>1</v>
      </c>
      <c r="D35" s="272">
        <v>1335</v>
      </c>
      <c r="E35" s="283">
        <f t="shared" si="3"/>
        <v>1335</v>
      </c>
      <c r="F35" s="503">
        <f t="shared" si="0"/>
        <v>1935.75</v>
      </c>
    </row>
    <row r="36" spans="1:6" s="274" customFormat="1" ht="12.75">
      <c r="A36" s="269" t="s">
        <v>4942</v>
      </c>
      <c r="B36" s="353" t="s">
        <v>4935</v>
      </c>
      <c r="C36" s="271">
        <v>1</v>
      </c>
      <c r="D36" s="272">
        <v>1335</v>
      </c>
      <c r="E36" s="283">
        <f t="shared" si="3"/>
        <v>1335</v>
      </c>
      <c r="F36" s="503">
        <f t="shared" si="0"/>
        <v>1935.75</v>
      </c>
    </row>
    <row r="37" spans="1:6" s="274" customFormat="1" ht="12.75">
      <c r="A37" s="269" t="s">
        <v>4943</v>
      </c>
      <c r="B37" s="353" t="s">
        <v>4936</v>
      </c>
      <c r="C37" s="271">
        <v>1</v>
      </c>
      <c r="D37" s="272">
        <v>1335</v>
      </c>
      <c r="E37" s="283">
        <f t="shared" si="3"/>
        <v>1335</v>
      </c>
      <c r="F37" s="503">
        <f t="shared" si="0"/>
        <v>1935.75</v>
      </c>
    </row>
    <row r="38" spans="1:6" s="274" customFormat="1" ht="12.75">
      <c r="A38" s="269" t="s">
        <v>4944</v>
      </c>
      <c r="B38" s="353" t="s">
        <v>4937</v>
      </c>
      <c r="C38" s="271">
        <v>1</v>
      </c>
      <c r="D38" s="272">
        <v>1335</v>
      </c>
      <c r="E38" s="283">
        <f t="shared" si="3"/>
        <v>1335</v>
      </c>
      <c r="F38" s="503">
        <f t="shared" si="0"/>
        <v>1935.75</v>
      </c>
    </row>
    <row r="39" spans="1:6" s="274" customFormat="1" ht="12.75">
      <c r="A39" s="269" t="s">
        <v>4945</v>
      </c>
      <c r="B39" s="353" t="s">
        <v>4931</v>
      </c>
      <c r="C39" s="271">
        <v>1</v>
      </c>
      <c r="D39" s="272">
        <v>1335</v>
      </c>
      <c r="E39" s="283">
        <f t="shared" si="3"/>
        <v>1335</v>
      </c>
      <c r="F39" s="503">
        <f t="shared" si="0"/>
        <v>1935.75</v>
      </c>
    </row>
    <row r="40" spans="1:6" s="274" customFormat="1" ht="12.75">
      <c r="A40" s="269" t="s">
        <v>3446</v>
      </c>
      <c r="B40" s="354" t="s">
        <v>4587</v>
      </c>
      <c r="C40" s="271">
        <v>1</v>
      </c>
      <c r="D40" s="272">
        <v>1162</v>
      </c>
      <c r="E40" s="283">
        <f t="shared" si="2"/>
        <v>1162</v>
      </c>
      <c r="F40" s="503">
        <f t="shared" si="0"/>
        <v>1684.8999999999999</v>
      </c>
    </row>
    <row r="41" spans="1:6" s="2" customFormat="1" ht="12.75">
      <c r="A41" s="85"/>
      <c r="B41" s="345" t="s">
        <v>3118</v>
      </c>
      <c r="C41" s="86"/>
      <c r="D41" s="87"/>
      <c r="E41" s="87"/>
      <c r="F41" s="503">
        <f t="shared" si="0"/>
        <v>0</v>
      </c>
    </row>
    <row r="42" spans="1:6" ht="12.75">
      <c r="A42" s="179" t="s">
        <v>1792</v>
      </c>
      <c r="B42" s="253" t="s">
        <v>3458</v>
      </c>
      <c r="C42" s="181">
        <v>30</v>
      </c>
      <c r="D42" s="182">
        <v>35</v>
      </c>
      <c r="E42" s="247">
        <f aca="true" t="shared" si="4" ref="E42:E86">C42*D42</f>
        <v>1050</v>
      </c>
      <c r="F42" s="503">
        <f t="shared" si="0"/>
        <v>50.75</v>
      </c>
    </row>
    <row r="43" spans="1:6" ht="12.75">
      <c r="A43" s="179" t="s">
        <v>1793</v>
      </c>
      <c r="B43" s="253" t="s">
        <v>3459</v>
      </c>
      <c r="C43" s="181">
        <v>30</v>
      </c>
      <c r="D43" s="182">
        <v>35</v>
      </c>
      <c r="E43" s="247">
        <f t="shared" si="4"/>
        <v>1050</v>
      </c>
      <c r="F43" s="503">
        <f t="shared" si="0"/>
        <v>50.75</v>
      </c>
    </row>
    <row r="44" spans="1:6" ht="12.75">
      <c r="A44" s="179" t="s">
        <v>1794</v>
      </c>
      <c r="B44" s="253" t="s">
        <v>3460</v>
      </c>
      <c r="C44" s="181">
        <v>30</v>
      </c>
      <c r="D44" s="182">
        <v>35</v>
      </c>
      <c r="E44" s="247">
        <f t="shared" si="4"/>
        <v>1050</v>
      </c>
      <c r="F44" s="503">
        <f t="shared" si="0"/>
        <v>50.75</v>
      </c>
    </row>
    <row r="45" spans="1:6" ht="12.75">
      <c r="A45" s="179" t="s">
        <v>1795</v>
      </c>
      <c r="B45" s="253" t="s">
        <v>3461</v>
      </c>
      <c r="C45" s="181">
        <v>30</v>
      </c>
      <c r="D45" s="182">
        <v>35</v>
      </c>
      <c r="E45" s="247">
        <f t="shared" si="4"/>
        <v>1050</v>
      </c>
      <c r="F45" s="503">
        <f t="shared" si="0"/>
        <v>50.75</v>
      </c>
    </row>
    <row r="46" spans="1:6" ht="12.75">
      <c r="A46" s="179" t="s">
        <v>1796</v>
      </c>
      <c r="B46" s="253" t="s">
        <v>3462</v>
      </c>
      <c r="C46" s="181">
        <v>30</v>
      </c>
      <c r="D46" s="182">
        <v>35</v>
      </c>
      <c r="E46" s="247">
        <f t="shared" si="4"/>
        <v>1050</v>
      </c>
      <c r="F46" s="503">
        <f t="shared" si="0"/>
        <v>50.75</v>
      </c>
    </row>
    <row r="47" spans="1:6" ht="12.75">
      <c r="A47" s="179" t="s">
        <v>1797</v>
      </c>
      <c r="B47" s="253" t="s">
        <v>3463</v>
      </c>
      <c r="C47" s="181">
        <v>30</v>
      </c>
      <c r="D47" s="182">
        <v>35</v>
      </c>
      <c r="E47" s="247">
        <f t="shared" si="4"/>
        <v>1050</v>
      </c>
      <c r="F47" s="503">
        <f t="shared" si="0"/>
        <v>50.75</v>
      </c>
    </row>
    <row r="48" spans="1:6" ht="12.75">
      <c r="A48" s="179" t="s">
        <v>1798</v>
      </c>
      <c r="B48" s="253" t="s">
        <v>3464</v>
      </c>
      <c r="C48" s="181">
        <v>30</v>
      </c>
      <c r="D48" s="182">
        <v>35</v>
      </c>
      <c r="E48" s="247">
        <f t="shared" si="4"/>
        <v>1050</v>
      </c>
      <c r="F48" s="503">
        <f t="shared" si="0"/>
        <v>50.75</v>
      </c>
    </row>
    <row r="49" spans="1:6" ht="12.75">
      <c r="A49" s="179" t="s">
        <v>1799</v>
      </c>
      <c r="B49" s="253" t="s">
        <v>3465</v>
      </c>
      <c r="C49" s="181">
        <v>30</v>
      </c>
      <c r="D49" s="182">
        <v>35</v>
      </c>
      <c r="E49" s="247">
        <f t="shared" si="4"/>
        <v>1050</v>
      </c>
      <c r="F49" s="503">
        <f t="shared" si="0"/>
        <v>50.75</v>
      </c>
    </row>
    <row r="50" spans="1:6" ht="12.75">
      <c r="A50" s="179" t="s">
        <v>1800</v>
      </c>
      <c r="B50" s="253" t="s">
        <v>3466</v>
      </c>
      <c r="C50" s="181">
        <v>30</v>
      </c>
      <c r="D50" s="182">
        <v>35</v>
      </c>
      <c r="E50" s="247">
        <f t="shared" si="4"/>
        <v>1050</v>
      </c>
      <c r="F50" s="503">
        <f t="shared" si="0"/>
        <v>50.75</v>
      </c>
    </row>
    <row r="51" spans="1:6" ht="12.75">
      <c r="A51" s="179" t="s">
        <v>1801</v>
      </c>
      <c r="B51" s="253" t="s">
        <v>3467</v>
      </c>
      <c r="C51" s="181">
        <v>30</v>
      </c>
      <c r="D51" s="182">
        <v>35</v>
      </c>
      <c r="E51" s="247">
        <f t="shared" si="4"/>
        <v>1050</v>
      </c>
      <c r="F51" s="503">
        <f t="shared" si="0"/>
        <v>50.75</v>
      </c>
    </row>
    <row r="52" spans="1:6" ht="12.75">
      <c r="A52" s="179" t="s">
        <v>1802</v>
      </c>
      <c r="B52" s="253" t="s">
        <v>3468</v>
      </c>
      <c r="C52" s="181">
        <v>30</v>
      </c>
      <c r="D52" s="182">
        <v>35</v>
      </c>
      <c r="E52" s="247">
        <f t="shared" si="4"/>
        <v>1050</v>
      </c>
      <c r="F52" s="503">
        <f t="shared" si="0"/>
        <v>50.75</v>
      </c>
    </row>
    <row r="53" spans="1:6" ht="12.75">
      <c r="A53" s="179" t="s">
        <v>1803</v>
      </c>
      <c r="B53" s="253" t="s">
        <v>3469</v>
      </c>
      <c r="C53" s="181">
        <v>30</v>
      </c>
      <c r="D53" s="182">
        <v>35</v>
      </c>
      <c r="E53" s="247">
        <f t="shared" si="4"/>
        <v>1050</v>
      </c>
      <c r="F53" s="503">
        <f t="shared" si="0"/>
        <v>50.75</v>
      </c>
    </row>
    <row r="54" spans="1:6" ht="12.75">
      <c r="A54" s="179" t="s">
        <v>1804</v>
      </c>
      <c r="B54" s="253" t="s">
        <v>3470</v>
      </c>
      <c r="C54" s="181">
        <v>30</v>
      </c>
      <c r="D54" s="182">
        <v>35</v>
      </c>
      <c r="E54" s="247">
        <f t="shared" si="4"/>
        <v>1050</v>
      </c>
      <c r="F54" s="503">
        <f t="shared" si="0"/>
        <v>50.75</v>
      </c>
    </row>
    <row r="55" spans="1:6" ht="12.75">
      <c r="A55" s="179" t="s">
        <v>1805</v>
      </c>
      <c r="B55" s="253" t="s">
        <v>1806</v>
      </c>
      <c r="C55" s="181">
        <v>30</v>
      </c>
      <c r="D55" s="182">
        <v>35</v>
      </c>
      <c r="E55" s="247">
        <f t="shared" si="4"/>
        <v>1050</v>
      </c>
      <c r="F55" s="503">
        <f t="shared" si="0"/>
        <v>50.75</v>
      </c>
    </row>
    <row r="56" spans="1:6" ht="12.75">
      <c r="A56" s="179" t="s">
        <v>1807</v>
      </c>
      <c r="B56" s="253" t="s">
        <v>1808</v>
      </c>
      <c r="C56" s="181">
        <v>30</v>
      </c>
      <c r="D56" s="182">
        <v>35</v>
      </c>
      <c r="E56" s="247">
        <f t="shared" si="4"/>
        <v>1050</v>
      </c>
      <c r="F56" s="503">
        <f t="shared" si="0"/>
        <v>50.75</v>
      </c>
    </row>
    <row r="57" spans="1:6" ht="12.75">
      <c r="A57" s="179" t="s">
        <v>1809</v>
      </c>
      <c r="B57" s="253" t="s">
        <v>1810</v>
      </c>
      <c r="C57" s="181">
        <v>30</v>
      </c>
      <c r="D57" s="182">
        <v>35</v>
      </c>
      <c r="E57" s="247">
        <f t="shared" si="4"/>
        <v>1050</v>
      </c>
      <c r="F57" s="503">
        <f t="shared" si="0"/>
        <v>50.75</v>
      </c>
    </row>
    <row r="58" spans="1:6" ht="12.75">
      <c r="A58" s="179" t="s">
        <v>1811</v>
      </c>
      <c r="B58" s="253" t="s">
        <v>1812</v>
      </c>
      <c r="C58" s="181">
        <v>30</v>
      </c>
      <c r="D58" s="182">
        <v>35</v>
      </c>
      <c r="E58" s="247">
        <f t="shared" si="4"/>
        <v>1050</v>
      </c>
      <c r="F58" s="503">
        <f t="shared" si="0"/>
        <v>50.75</v>
      </c>
    </row>
    <row r="59" spans="1:6" ht="12.75">
      <c r="A59" s="179" t="s">
        <v>1813</v>
      </c>
      <c r="B59" s="253" t="s">
        <v>1814</v>
      </c>
      <c r="C59" s="181">
        <v>30</v>
      </c>
      <c r="D59" s="182">
        <v>35</v>
      </c>
      <c r="E59" s="247">
        <f t="shared" si="4"/>
        <v>1050</v>
      </c>
      <c r="F59" s="503">
        <f t="shared" si="0"/>
        <v>50.75</v>
      </c>
    </row>
    <row r="60" spans="1:6" ht="12.75">
      <c r="A60" s="179" t="s">
        <v>1815</v>
      </c>
      <c r="B60" s="253" t="s">
        <v>1816</v>
      </c>
      <c r="C60" s="181">
        <v>30</v>
      </c>
      <c r="D60" s="182">
        <v>35</v>
      </c>
      <c r="E60" s="247">
        <f t="shared" si="4"/>
        <v>1050</v>
      </c>
      <c r="F60" s="503">
        <f t="shared" si="0"/>
        <v>50.75</v>
      </c>
    </row>
    <row r="61" spans="1:6" ht="12.75">
      <c r="A61" s="179" t="s">
        <v>1817</v>
      </c>
      <c r="B61" s="253" t="s">
        <v>1818</v>
      </c>
      <c r="C61" s="181">
        <v>30</v>
      </c>
      <c r="D61" s="182">
        <v>35</v>
      </c>
      <c r="E61" s="247">
        <f t="shared" si="4"/>
        <v>1050</v>
      </c>
      <c r="F61" s="503">
        <f t="shared" si="0"/>
        <v>50.75</v>
      </c>
    </row>
    <row r="62" spans="1:6" ht="12.75">
      <c r="A62" s="179" t="s">
        <v>1819</v>
      </c>
      <c r="B62" s="253" t="s">
        <v>1820</v>
      </c>
      <c r="C62" s="181">
        <v>30</v>
      </c>
      <c r="D62" s="182">
        <v>35</v>
      </c>
      <c r="E62" s="247">
        <f t="shared" si="4"/>
        <v>1050</v>
      </c>
      <c r="F62" s="503">
        <f t="shared" si="0"/>
        <v>50.75</v>
      </c>
    </row>
    <row r="63" spans="1:6" ht="12.75">
      <c r="A63" s="179" t="s">
        <v>1821</v>
      </c>
      <c r="B63" s="253" t="s">
        <v>1822</v>
      </c>
      <c r="C63" s="181">
        <v>30</v>
      </c>
      <c r="D63" s="182">
        <v>35</v>
      </c>
      <c r="E63" s="247">
        <f t="shared" si="4"/>
        <v>1050</v>
      </c>
      <c r="F63" s="503">
        <f t="shared" si="0"/>
        <v>50.75</v>
      </c>
    </row>
    <row r="64" spans="1:6" ht="12.75">
      <c r="A64" s="179" t="s">
        <v>1823</v>
      </c>
      <c r="B64" s="253" t="s">
        <v>1824</v>
      </c>
      <c r="C64" s="181">
        <v>30</v>
      </c>
      <c r="D64" s="182">
        <v>35</v>
      </c>
      <c r="E64" s="247">
        <f t="shared" si="4"/>
        <v>1050</v>
      </c>
      <c r="F64" s="503">
        <f t="shared" si="0"/>
        <v>50.75</v>
      </c>
    </row>
    <row r="65" spans="1:6" ht="12.75">
      <c r="A65" s="179" t="s">
        <v>1825</v>
      </c>
      <c r="B65" s="253" t="s">
        <v>3876</v>
      </c>
      <c r="C65" s="181">
        <v>30</v>
      </c>
      <c r="D65" s="182">
        <v>35</v>
      </c>
      <c r="E65" s="247">
        <f t="shared" si="4"/>
        <v>1050</v>
      </c>
      <c r="F65" s="503">
        <f t="shared" si="0"/>
        <v>50.75</v>
      </c>
    </row>
    <row r="66" spans="1:6" ht="12.75">
      <c r="A66" s="179" t="s">
        <v>3877</v>
      </c>
      <c r="B66" s="253" t="s">
        <v>3878</v>
      </c>
      <c r="C66" s="181">
        <v>30</v>
      </c>
      <c r="D66" s="182">
        <v>35</v>
      </c>
      <c r="E66" s="247">
        <f t="shared" si="4"/>
        <v>1050</v>
      </c>
      <c r="F66" s="503">
        <f t="shared" si="0"/>
        <v>50.75</v>
      </c>
    </row>
    <row r="67" spans="1:6" ht="12.75">
      <c r="A67" s="179" t="s">
        <v>3879</v>
      </c>
      <c r="B67" s="253" t="s">
        <v>3951</v>
      </c>
      <c r="C67" s="181">
        <v>30</v>
      </c>
      <c r="D67" s="182">
        <v>35</v>
      </c>
      <c r="E67" s="247">
        <f t="shared" si="4"/>
        <v>1050</v>
      </c>
      <c r="F67" s="503">
        <f t="shared" si="0"/>
        <v>50.75</v>
      </c>
    </row>
    <row r="68" spans="1:6" ht="12.75">
      <c r="A68" s="179" t="s">
        <v>3952</v>
      </c>
      <c r="B68" s="253" t="s">
        <v>3257</v>
      </c>
      <c r="C68" s="181">
        <v>30</v>
      </c>
      <c r="D68" s="182">
        <v>35</v>
      </c>
      <c r="E68" s="247">
        <f t="shared" si="4"/>
        <v>1050</v>
      </c>
      <c r="F68" s="503">
        <f t="shared" si="0"/>
        <v>50.75</v>
      </c>
    </row>
    <row r="69" spans="1:6" ht="12.75">
      <c r="A69" s="179" t="s">
        <v>3258</v>
      </c>
      <c r="B69" s="253" t="s">
        <v>3259</v>
      </c>
      <c r="C69" s="181">
        <v>30</v>
      </c>
      <c r="D69" s="182">
        <v>35</v>
      </c>
      <c r="E69" s="247">
        <f t="shared" si="4"/>
        <v>1050</v>
      </c>
      <c r="F69" s="503">
        <f t="shared" si="0"/>
        <v>50.75</v>
      </c>
    </row>
    <row r="70" spans="1:6" ht="12.75">
      <c r="A70" s="179" t="s">
        <v>3260</v>
      </c>
      <c r="B70" s="253" t="s">
        <v>3261</v>
      </c>
      <c r="C70" s="181">
        <v>30</v>
      </c>
      <c r="D70" s="182">
        <v>35</v>
      </c>
      <c r="E70" s="247">
        <f t="shared" si="4"/>
        <v>1050</v>
      </c>
      <c r="F70" s="503">
        <f t="shared" si="0"/>
        <v>50.75</v>
      </c>
    </row>
    <row r="71" spans="1:6" ht="12.75">
      <c r="A71" s="179" t="s">
        <v>3262</v>
      </c>
      <c r="B71" s="253" t="s">
        <v>3263</v>
      </c>
      <c r="C71" s="181">
        <v>30</v>
      </c>
      <c r="D71" s="182">
        <v>35</v>
      </c>
      <c r="E71" s="247">
        <f t="shared" si="4"/>
        <v>1050</v>
      </c>
      <c r="F71" s="503">
        <f t="shared" si="0"/>
        <v>50.75</v>
      </c>
    </row>
    <row r="72" spans="1:6" ht="12.75">
      <c r="A72" s="179" t="s">
        <v>3264</v>
      </c>
      <c r="B72" s="253" t="s">
        <v>3265</v>
      </c>
      <c r="C72" s="181">
        <v>30</v>
      </c>
      <c r="D72" s="182">
        <v>35</v>
      </c>
      <c r="E72" s="247">
        <f t="shared" si="4"/>
        <v>1050</v>
      </c>
      <c r="F72" s="503">
        <f aca="true" t="shared" si="5" ref="F72:F106">D72*1.45</f>
        <v>50.75</v>
      </c>
    </row>
    <row r="73" spans="1:6" ht="12.75">
      <c r="A73" s="179" t="s">
        <v>3266</v>
      </c>
      <c r="B73" s="253" t="s">
        <v>3267</v>
      </c>
      <c r="C73" s="181">
        <v>30</v>
      </c>
      <c r="D73" s="182">
        <v>35</v>
      </c>
      <c r="E73" s="247">
        <f t="shared" si="4"/>
        <v>1050</v>
      </c>
      <c r="F73" s="503">
        <f t="shared" si="5"/>
        <v>50.75</v>
      </c>
    </row>
    <row r="74" spans="1:6" ht="12.75">
      <c r="A74" s="179" t="s">
        <v>3268</v>
      </c>
      <c r="B74" s="253" t="s">
        <v>3269</v>
      </c>
      <c r="C74" s="181">
        <v>30</v>
      </c>
      <c r="D74" s="182">
        <v>35</v>
      </c>
      <c r="E74" s="247">
        <f t="shared" si="4"/>
        <v>1050</v>
      </c>
      <c r="F74" s="503">
        <f t="shared" si="5"/>
        <v>50.75</v>
      </c>
    </row>
    <row r="75" spans="1:6" ht="12.75">
      <c r="A75" s="179" t="s">
        <v>3270</v>
      </c>
      <c r="B75" s="253" t="s">
        <v>781</v>
      </c>
      <c r="C75" s="181">
        <v>30</v>
      </c>
      <c r="D75" s="182">
        <v>35</v>
      </c>
      <c r="E75" s="247">
        <f t="shared" si="4"/>
        <v>1050</v>
      </c>
      <c r="F75" s="503">
        <f t="shared" si="5"/>
        <v>50.75</v>
      </c>
    </row>
    <row r="76" spans="1:6" ht="12.75">
      <c r="A76" s="179" t="s">
        <v>782</v>
      </c>
      <c r="B76" s="253" t="s">
        <v>783</v>
      </c>
      <c r="C76" s="181">
        <v>30</v>
      </c>
      <c r="D76" s="182">
        <v>35</v>
      </c>
      <c r="E76" s="247">
        <f t="shared" si="4"/>
        <v>1050</v>
      </c>
      <c r="F76" s="503">
        <f t="shared" si="5"/>
        <v>50.75</v>
      </c>
    </row>
    <row r="77" spans="1:6" ht="12.75">
      <c r="A77" s="179" t="s">
        <v>784</v>
      </c>
      <c r="B77" s="253" t="s">
        <v>785</v>
      </c>
      <c r="C77" s="181">
        <v>30</v>
      </c>
      <c r="D77" s="182">
        <v>35</v>
      </c>
      <c r="E77" s="247">
        <f t="shared" si="4"/>
        <v>1050</v>
      </c>
      <c r="F77" s="503">
        <f t="shared" si="5"/>
        <v>50.75</v>
      </c>
    </row>
    <row r="78" spans="1:6" ht="12.75">
      <c r="A78" s="179" t="s">
        <v>786</v>
      </c>
      <c r="B78" s="253" t="s">
        <v>787</v>
      </c>
      <c r="C78" s="181">
        <v>30</v>
      </c>
      <c r="D78" s="182">
        <v>35</v>
      </c>
      <c r="E78" s="247">
        <f t="shared" si="4"/>
        <v>1050</v>
      </c>
      <c r="F78" s="503">
        <f t="shared" si="5"/>
        <v>50.75</v>
      </c>
    </row>
    <row r="79" spans="1:6" ht="12.75">
      <c r="A79" s="179" t="s">
        <v>788</v>
      </c>
      <c r="B79" s="253" t="s">
        <v>789</v>
      </c>
      <c r="C79" s="181">
        <v>30</v>
      </c>
      <c r="D79" s="182">
        <v>35</v>
      </c>
      <c r="E79" s="247">
        <f t="shared" si="4"/>
        <v>1050</v>
      </c>
      <c r="F79" s="503">
        <f t="shared" si="5"/>
        <v>50.75</v>
      </c>
    </row>
    <row r="80" spans="1:6" ht="12.75">
      <c r="A80" s="179" t="s">
        <v>790</v>
      </c>
      <c r="B80" s="253" t="s">
        <v>3471</v>
      </c>
      <c r="C80" s="181">
        <v>30</v>
      </c>
      <c r="D80" s="182">
        <v>35</v>
      </c>
      <c r="E80" s="247">
        <f t="shared" si="4"/>
        <v>1050</v>
      </c>
      <c r="F80" s="503">
        <f t="shared" si="5"/>
        <v>50.75</v>
      </c>
    </row>
    <row r="81" spans="1:6" ht="12.75">
      <c r="A81" s="179" t="s">
        <v>791</v>
      </c>
      <c r="B81" s="253" t="s">
        <v>3472</v>
      </c>
      <c r="C81" s="181">
        <v>30</v>
      </c>
      <c r="D81" s="182">
        <v>35</v>
      </c>
      <c r="E81" s="247">
        <f t="shared" si="4"/>
        <v>1050</v>
      </c>
      <c r="F81" s="503">
        <f t="shared" si="5"/>
        <v>50.75</v>
      </c>
    </row>
    <row r="82" spans="1:6" ht="12.75">
      <c r="A82" s="179" t="s">
        <v>792</v>
      </c>
      <c r="B82" s="253" t="s">
        <v>3473</v>
      </c>
      <c r="C82" s="181">
        <v>30</v>
      </c>
      <c r="D82" s="182">
        <v>35</v>
      </c>
      <c r="E82" s="247">
        <f t="shared" si="4"/>
        <v>1050</v>
      </c>
      <c r="F82" s="503">
        <f t="shared" si="5"/>
        <v>50.75</v>
      </c>
    </row>
    <row r="83" spans="1:6" ht="12.75">
      <c r="A83" s="179" t="s">
        <v>793</v>
      </c>
      <c r="B83" s="253" t="s">
        <v>3474</v>
      </c>
      <c r="C83" s="181">
        <v>30</v>
      </c>
      <c r="D83" s="182">
        <v>35</v>
      </c>
      <c r="E83" s="247">
        <f t="shared" si="4"/>
        <v>1050</v>
      </c>
      <c r="F83" s="503">
        <f t="shared" si="5"/>
        <v>50.75</v>
      </c>
    </row>
    <row r="84" spans="1:6" ht="12.75">
      <c r="A84" s="179" t="s">
        <v>794</v>
      </c>
      <c r="B84" s="253" t="s">
        <v>3475</v>
      </c>
      <c r="C84" s="181">
        <v>30</v>
      </c>
      <c r="D84" s="182">
        <v>35</v>
      </c>
      <c r="E84" s="247">
        <f t="shared" si="4"/>
        <v>1050</v>
      </c>
      <c r="F84" s="503">
        <f t="shared" si="5"/>
        <v>50.75</v>
      </c>
    </row>
    <row r="85" spans="1:6" ht="12.75">
      <c r="A85" s="179" t="s">
        <v>795</v>
      </c>
      <c r="B85" s="253" t="s">
        <v>3476</v>
      </c>
      <c r="C85" s="181">
        <v>30</v>
      </c>
      <c r="D85" s="182">
        <v>35</v>
      </c>
      <c r="E85" s="247">
        <f t="shared" si="4"/>
        <v>1050</v>
      </c>
      <c r="F85" s="503">
        <f t="shared" si="5"/>
        <v>50.75</v>
      </c>
    </row>
    <row r="86" spans="1:6" ht="12.75">
      <c r="A86" s="179" t="s">
        <v>796</v>
      </c>
      <c r="B86" s="253" t="s">
        <v>3477</v>
      </c>
      <c r="C86" s="181">
        <v>30</v>
      </c>
      <c r="D86" s="182">
        <v>35</v>
      </c>
      <c r="E86" s="247">
        <f t="shared" si="4"/>
        <v>1050</v>
      </c>
      <c r="F86" s="503">
        <f t="shared" si="5"/>
        <v>50.75</v>
      </c>
    </row>
    <row r="87" spans="1:6" s="2" customFormat="1" ht="12.75">
      <c r="A87" s="85"/>
      <c r="B87" s="345" t="s">
        <v>3124</v>
      </c>
      <c r="C87" s="86"/>
      <c r="D87" s="87"/>
      <c r="E87" s="87"/>
      <c r="F87" s="503">
        <f t="shared" si="5"/>
        <v>0</v>
      </c>
    </row>
    <row r="88" spans="1:6" ht="12.75">
      <c r="A88" s="246" t="s">
        <v>797</v>
      </c>
      <c r="B88" s="220" t="s">
        <v>798</v>
      </c>
      <c r="C88" s="181">
        <v>1</v>
      </c>
      <c r="D88" s="182">
        <v>1597</v>
      </c>
      <c r="E88" s="247">
        <f aca="true" t="shared" si="6" ref="E88:E102">C88*D88</f>
        <v>1597</v>
      </c>
      <c r="F88" s="503">
        <f t="shared" si="5"/>
        <v>2315.65</v>
      </c>
    </row>
    <row r="89" spans="1:6" ht="12.75">
      <c r="A89" s="179" t="s">
        <v>1556</v>
      </c>
      <c r="B89" s="187" t="s">
        <v>3478</v>
      </c>
      <c r="C89" s="181">
        <v>1</v>
      </c>
      <c r="D89" s="182">
        <v>5530</v>
      </c>
      <c r="E89" s="247">
        <f aca="true" t="shared" si="7" ref="E89:E94">C89*D89</f>
        <v>5530</v>
      </c>
      <c r="F89" s="503">
        <f t="shared" si="5"/>
        <v>8018.5</v>
      </c>
    </row>
    <row r="90" spans="1:6" ht="12.75">
      <c r="A90" s="246" t="s">
        <v>799</v>
      </c>
      <c r="B90" s="220" t="s">
        <v>800</v>
      </c>
      <c r="C90" s="181">
        <v>1</v>
      </c>
      <c r="D90" s="182">
        <v>1597</v>
      </c>
      <c r="E90" s="247">
        <f t="shared" si="7"/>
        <v>1597</v>
      </c>
      <c r="F90" s="503">
        <f t="shared" si="5"/>
        <v>2315.65</v>
      </c>
    </row>
    <row r="91" spans="1:6" ht="12.75">
      <c r="A91" s="179" t="s">
        <v>803</v>
      </c>
      <c r="B91" s="220" t="s">
        <v>804</v>
      </c>
      <c r="C91" s="181">
        <v>1</v>
      </c>
      <c r="D91" s="182">
        <v>1582</v>
      </c>
      <c r="E91" s="247">
        <f t="shared" si="7"/>
        <v>1582</v>
      </c>
      <c r="F91" s="503">
        <f t="shared" si="5"/>
        <v>2293.9</v>
      </c>
    </row>
    <row r="92" spans="1:6" ht="12.75">
      <c r="A92" s="246" t="s">
        <v>801</v>
      </c>
      <c r="B92" s="220" t="s">
        <v>802</v>
      </c>
      <c r="C92" s="181">
        <v>1</v>
      </c>
      <c r="D92" s="182">
        <v>1597</v>
      </c>
      <c r="E92" s="247">
        <f t="shared" si="7"/>
        <v>1597</v>
      </c>
      <c r="F92" s="503">
        <f t="shared" si="5"/>
        <v>2315.65</v>
      </c>
    </row>
    <row r="93" spans="1:6" ht="12.75">
      <c r="A93" s="179" t="s">
        <v>168</v>
      </c>
      <c r="B93" s="220" t="s">
        <v>169</v>
      </c>
      <c r="C93" s="181">
        <v>1</v>
      </c>
      <c r="D93" s="182">
        <v>1597</v>
      </c>
      <c r="E93" s="182">
        <f t="shared" si="7"/>
        <v>1597</v>
      </c>
      <c r="F93" s="503">
        <f t="shared" si="5"/>
        <v>2315.65</v>
      </c>
    </row>
    <row r="94" spans="1:6" ht="12.75">
      <c r="A94" s="179" t="s">
        <v>805</v>
      </c>
      <c r="B94" s="220" t="s">
        <v>167</v>
      </c>
      <c r="C94" s="181">
        <v>1</v>
      </c>
      <c r="D94" s="182">
        <v>1481</v>
      </c>
      <c r="E94" s="182">
        <f t="shared" si="7"/>
        <v>1481</v>
      </c>
      <c r="F94" s="503">
        <f t="shared" si="5"/>
        <v>2147.45</v>
      </c>
    </row>
    <row r="95" spans="1:6" s="66" customFormat="1" ht="12.75">
      <c r="A95" s="347"/>
      <c r="B95" s="345" t="s">
        <v>1000</v>
      </c>
      <c r="C95" s="348"/>
      <c r="D95" s="349"/>
      <c r="E95" s="349"/>
      <c r="F95" s="503">
        <f t="shared" si="5"/>
        <v>0</v>
      </c>
    </row>
    <row r="96" spans="1:6" ht="78.75">
      <c r="A96" s="179" t="s">
        <v>170</v>
      </c>
      <c r="B96" s="261" t="s">
        <v>2518</v>
      </c>
      <c r="C96" s="262">
        <v>1</v>
      </c>
      <c r="D96" s="260">
        <v>4106</v>
      </c>
      <c r="E96" s="247">
        <f t="shared" si="6"/>
        <v>4106</v>
      </c>
      <c r="F96" s="503">
        <f t="shared" si="5"/>
        <v>5953.7</v>
      </c>
    </row>
    <row r="97" spans="1:6" ht="78.75">
      <c r="A97" s="179" t="s">
        <v>2519</v>
      </c>
      <c r="B97" s="263" t="s">
        <v>3534</v>
      </c>
      <c r="C97" s="264">
        <v>1</v>
      </c>
      <c r="D97" s="265">
        <v>4106</v>
      </c>
      <c r="E97" s="182">
        <f t="shared" si="6"/>
        <v>4106</v>
      </c>
      <c r="F97" s="503">
        <f t="shared" si="5"/>
        <v>5953.7</v>
      </c>
    </row>
    <row r="98" spans="1:6" s="274" customFormat="1" ht="78.75">
      <c r="A98" s="269" t="s">
        <v>1559</v>
      </c>
      <c r="B98" s="350" t="s">
        <v>1549</v>
      </c>
      <c r="C98" s="351">
        <v>1</v>
      </c>
      <c r="D98" s="352">
        <v>4106</v>
      </c>
      <c r="E98" s="272">
        <f t="shared" si="6"/>
        <v>4106</v>
      </c>
      <c r="F98" s="503">
        <f t="shared" si="5"/>
        <v>5953.7</v>
      </c>
    </row>
    <row r="99" spans="1:6" s="2" customFormat="1" ht="26.25">
      <c r="A99" s="85"/>
      <c r="B99" s="345" t="s">
        <v>2822</v>
      </c>
      <c r="C99" s="86"/>
      <c r="D99" s="87"/>
      <c r="E99" s="87"/>
      <c r="F99" s="503">
        <f t="shared" si="5"/>
        <v>0</v>
      </c>
    </row>
    <row r="100" spans="1:6" ht="12.75">
      <c r="A100" s="179" t="s">
        <v>1550</v>
      </c>
      <c r="B100" s="255" t="s">
        <v>1551</v>
      </c>
      <c r="C100" s="254">
        <v>1</v>
      </c>
      <c r="D100" s="182">
        <v>1012</v>
      </c>
      <c r="E100" s="182">
        <f t="shared" si="6"/>
        <v>1012</v>
      </c>
      <c r="F100" s="503">
        <f t="shared" si="5"/>
        <v>1467.3999999999999</v>
      </c>
    </row>
    <row r="101" spans="1:6" ht="12.75">
      <c r="A101" s="179" t="s">
        <v>1552</v>
      </c>
      <c r="B101" s="256" t="s">
        <v>1553</v>
      </c>
      <c r="C101" s="254">
        <v>1</v>
      </c>
      <c r="D101" s="182">
        <v>1012</v>
      </c>
      <c r="E101" s="182">
        <f t="shared" si="6"/>
        <v>1012</v>
      </c>
      <c r="F101" s="503">
        <f t="shared" si="5"/>
        <v>1467.3999999999999</v>
      </c>
    </row>
    <row r="102" spans="1:6" ht="12.75">
      <c r="A102" s="179" t="s">
        <v>1554</v>
      </c>
      <c r="B102" s="240" t="s">
        <v>1555</v>
      </c>
      <c r="C102" s="181">
        <v>1</v>
      </c>
      <c r="D102" s="182">
        <v>681</v>
      </c>
      <c r="E102" s="182">
        <f t="shared" si="6"/>
        <v>681</v>
      </c>
      <c r="F102" s="503">
        <f t="shared" si="5"/>
        <v>987.4499999999999</v>
      </c>
    </row>
    <row r="103" spans="1:6" ht="12.75">
      <c r="A103" s="179"/>
      <c r="B103" s="185" t="s">
        <v>1858</v>
      </c>
      <c r="C103" s="193"/>
      <c r="D103" s="183"/>
      <c r="E103" s="182"/>
      <c r="F103" s="503">
        <f t="shared" si="5"/>
        <v>0</v>
      </c>
    </row>
    <row r="104" spans="1:6" ht="12.75">
      <c r="A104" s="179" t="s">
        <v>1557</v>
      </c>
      <c r="B104" s="187" t="s">
        <v>4466</v>
      </c>
      <c r="C104" s="181">
        <v>1</v>
      </c>
      <c r="D104" s="182">
        <v>4756</v>
      </c>
      <c r="E104" s="182">
        <f>C104*D104</f>
        <v>4756</v>
      </c>
      <c r="F104" s="503">
        <f t="shared" si="5"/>
        <v>6896.2</v>
      </c>
    </row>
    <row r="105" spans="1:6" ht="12.75">
      <c r="A105" s="179" t="s">
        <v>5003</v>
      </c>
      <c r="B105" s="187" t="s">
        <v>4980</v>
      </c>
      <c r="C105" s="181">
        <v>1</v>
      </c>
      <c r="D105" s="182">
        <v>195</v>
      </c>
      <c r="E105" s="182">
        <v>195</v>
      </c>
      <c r="F105" s="503">
        <f t="shared" si="5"/>
        <v>282.75</v>
      </c>
    </row>
    <row r="106" spans="1:6" ht="12.75">
      <c r="A106" s="179" t="s">
        <v>1558</v>
      </c>
      <c r="B106" s="239" t="s">
        <v>1462</v>
      </c>
      <c r="C106" s="174">
        <v>1</v>
      </c>
      <c r="D106" s="247">
        <v>150</v>
      </c>
      <c r="E106" s="247">
        <v>150</v>
      </c>
      <c r="F106" s="503">
        <f t="shared" si="5"/>
        <v>217.5</v>
      </c>
    </row>
    <row r="107" spans="2:6" ht="12.75">
      <c r="B107" s="206"/>
      <c r="C107" s="157"/>
      <c r="D107" s="157"/>
      <c r="E107" s="157"/>
      <c r="F107" s="503"/>
    </row>
    <row r="108" spans="1:6" s="157" customFormat="1" ht="15">
      <c r="A108" s="199"/>
      <c r="B108" s="200"/>
      <c r="D108" s="201"/>
      <c r="E108" s="201"/>
      <c r="F108" s="503"/>
    </row>
    <row r="109" spans="1:6" s="157" customFormat="1" ht="15">
      <c r="A109" s="199"/>
      <c r="B109" s="202"/>
      <c r="D109" s="201"/>
      <c r="E109" s="201"/>
      <c r="F109" s="503"/>
    </row>
    <row r="110" spans="1:6" s="157" customFormat="1" ht="15">
      <c r="A110" s="199"/>
      <c r="B110" s="202"/>
      <c r="D110" s="201"/>
      <c r="E110" s="201"/>
      <c r="F110" s="503"/>
    </row>
    <row r="111" spans="1:6" s="157" customFormat="1" ht="15">
      <c r="A111" s="199"/>
      <c r="B111" s="203"/>
      <c r="D111" s="201"/>
      <c r="E111" s="201"/>
      <c r="F111" s="503"/>
    </row>
    <row r="112" spans="1:6" s="157" customFormat="1" ht="15">
      <c r="A112" s="199"/>
      <c r="B112" s="202"/>
      <c r="D112" s="201"/>
      <c r="E112" s="201"/>
      <c r="F112" s="503"/>
    </row>
    <row r="113" spans="1:6" s="157" customFormat="1" ht="15">
      <c r="A113" s="199"/>
      <c r="B113" s="202"/>
      <c r="D113" s="201"/>
      <c r="E113" s="201"/>
      <c r="F113" s="503"/>
    </row>
    <row r="114" spans="1:5" ht="15">
      <c r="A114" s="199"/>
      <c r="B114" s="204"/>
      <c r="C114" s="157"/>
      <c r="D114" s="201"/>
      <c r="E114" s="201"/>
    </row>
    <row r="115" spans="2:5" ht="12.75">
      <c r="B115" s="249"/>
      <c r="C115" s="248"/>
      <c r="D115" s="250"/>
      <c r="E115" s="250"/>
    </row>
  </sheetData>
  <sheetProtection/>
  <printOptions/>
  <pageMargins left="0.3937007874015748" right="0.3937007874015748" top="0.3937007874015748" bottom="0.44" header="0.5118110236220472" footer="0.23"/>
  <pageSetup horizontalDpi="600" verticalDpi="600" orientation="portrait" paperSize="9" scale="89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364">
      <selection activeCell="I13" sqref="I13"/>
    </sheetView>
  </sheetViews>
  <sheetFormatPr defaultColWidth="9.140625" defaultRowHeight="12.75"/>
  <cols>
    <col min="1" max="1" width="6.8515625" style="53" customWidth="1"/>
    <col min="2" max="2" width="56.421875" style="76" customWidth="1"/>
    <col min="3" max="3" width="8.57421875" style="2" customWidth="1"/>
    <col min="4" max="4" width="13.57421875" style="77" hidden="1" customWidth="1"/>
    <col min="5" max="5" width="11.28125" style="77" hidden="1" customWidth="1"/>
    <col min="6" max="16384" width="9.140625" style="2" customWidth="1"/>
  </cols>
  <sheetData>
    <row r="1" spans="1:6" ht="7.5" customHeight="1">
      <c r="A1" s="52"/>
      <c r="B1" s="9"/>
      <c r="C1" s="10"/>
      <c r="D1" s="8"/>
      <c r="E1" s="8"/>
      <c r="F1" s="8"/>
    </row>
    <row r="2" spans="2:6" ht="16.5" customHeight="1">
      <c r="B2" s="302" t="s">
        <v>586</v>
      </c>
      <c r="C2" s="6"/>
      <c r="D2" s="13"/>
      <c r="E2" s="8"/>
      <c r="F2" s="8"/>
    </row>
    <row r="3" spans="2:6" ht="13.5" thickBot="1">
      <c r="B3" s="14"/>
      <c r="C3" s="6"/>
      <c r="D3" s="13"/>
      <c r="E3" s="8"/>
      <c r="F3" s="8"/>
    </row>
    <row r="4" spans="1:5" ht="12.75">
      <c r="A4" s="54" t="s">
        <v>1866</v>
      </c>
      <c r="B4" s="81" t="s">
        <v>587</v>
      </c>
      <c r="C4" s="94" t="s">
        <v>3926</v>
      </c>
      <c r="D4" s="56" t="s">
        <v>3927</v>
      </c>
      <c r="E4" s="56" t="s">
        <v>3928</v>
      </c>
    </row>
    <row r="5" spans="1:5" ht="13.5" thickBot="1">
      <c r="A5" s="57" t="s">
        <v>3929</v>
      </c>
      <c r="B5" s="83"/>
      <c r="C5" s="95"/>
      <c r="D5" s="59"/>
      <c r="E5" s="59"/>
    </row>
    <row r="6" spans="1:5" ht="12.75">
      <c r="A6" s="96"/>
      <c r="B6" s="355" t="s">
        <v>2607</v>
      </c>
      <c r="C6" s="97"/>
      <c r="D6" s="98"/>
      <c r="E6" s="97"/>
    </row>
    <row r="7" spans="1:6" ht="12.75">
      <c r="A7" s="29" t="s">
        <v>588</v>
      </c>
      <c r="B7" s="22" t="s">
        <v>589</v>
      </c>
      <c r="C7" s="23">
        <v>1</v>
      </c>
      <c r="D7" s="454">
        <v>36</v>
      </c>
      <c r="E7" s="26">
        <f aca="true" t="shared" si="0" ref="E7:E38">C7*D7</f>
        <v>36</v>
      </c>
      <c r="F7" s="499">
        <f>D7*1.45</f>
        <v>52.199999999999996</v>
      </c>
    </row>
    <row r="8" spans="1:6" ht="12.75">
      <c r="A8" s="29" t="s">
        <v>590</v>
      </c>
      <c r="B8" s="22" t="s">
        <v>591</v>
      </c>
      <c r="C8" s="23">
        <v>1</v>
      </c>
      <c r="D8" s="454">
        <v>50</v>
      </c>
      <c r="E8" s="26">
        <f t="shared" si="0"/>
        <v>50</v>
      </c>
      <c r="F8" s="499">
        <f aca="true" t="shared" si="1" ref="F8:F71">D8*1.45</f>
        <v>72.5</v>
      </c>
    </row>
    <row r="9" spans="1:6" ht="12.75">
      <c r="A9" s="29" t="s">
        <v>592</v>
      </c>
      <c r="B9" s="22" t="s">
        <v>593</v>
      </c>
      <c r="C9" s="23">
        <v>1</v>
      </c>
      <c r="D9" s="454">
        <v>300</v>
      </c>
      <c r="E9" s="26">
        <f t="shared" si="0"/>
        <v>300</v>
      </c>
      <c r="F9" s="499">
        <f t="shared" si="1"/>
        <v>435</v>
      </c>
    </row>
    <row r="10" spans="1:6" ht="12.75">
      <c r="A10" s="29" t="s">
        <v>594</v>
      </c>
      <c r="B10" s="22" t="s">
        <v>595</v>
      </c>
      <c r="C10" s="23">
        <v>1</v>
      </c>
      <c r="D10" s="454">
        <v>240</v>
      </c>
      <c r="E10" s="26">
        <f t="shared" si="0"/>
        <v>240</v>
      </c>
      <c r="F10" s="499">
        <f t="shared" si="1"/>
        <v>348</v>
      </c>
    </row>
    <row r="11" spans="1:6" ht="12.75">
      <c r="A11" s="29" t="s">
        <v>596</v>
      </c>
      <c r="B11" s="22" t="s">
        <v>597</v>
      </c>
      <c r="C11" s="23">
        <v>1</v>
      </c>
      <c r="D11" s="454">
        <v>42</v>
      </c>
      <c r="E11" s="26">
        <f t="shared" si="0"/>
        <v>42</v>
      </c>
      <c r="F11" s="499">
        <f t="shared" si="1"/>
        <v>60.9</v>
      </c>
    </row>
    <row r="12" spans="1:6" ht="12.75">
      <c r="A12" s="29" t="s">
        <v>598</v>
      </c>
      <c r="B12" s="22" t="s">
        <v>599</v>
      </c>
      <c r="C12" s="23">
        <v>1</v>
      </c>
      <c r="D12" s="454">
        <v>74</v>
      </c>
      <c r="E12" s="26">
        <f t="shared" si="0"/>
        <v>74</v>
      </c>
      <c r="F12" s="499">
        <f t="shared" si="1"/>
        <v>107.3</v>
      </c>
    </row>
    <row r="13" spans="1:6" ht="12.75">
      <c r="A13" s="29" t="s">
        <v>600</v>
      </c>
      <c r="B13" s="22" t="s">
        <v>601</v>
      </c>
      <c r="C13" s="23">
        <v>1</v>
      </c>
      <c r="D13" s="454">
        <v>48</v>
      </c>
      <c r="E13" s="26">
        <f t="shared" si="0"/>
        <v>48</v>
      </c>
      <c r="F13" s="499">
        <f t="shared" si="1"/>
        <v>69.6</v>
      </c>
    </row>
    <row r="14" spans="1:6" ht="12.75">
      <c r="A14" s="29" t="s">
        <v>602</v>
      </c>
      <c r="B14" s="22" t="s">
        <v>603</v>
      </c>
      <c r="C14" s="23">
        <v>1</v>
      </c>
      <c r="D14" s="454">
        <v>28</v>
      </c>
      <c r="E14" s="26">
        <f t="shared" si="0"/>
        <v>28</v>
      </c>
      <c r="F14" s="499">
        <f t="shared" si="1"/>
        <v>40.6</v>
      </c>
    </row>
    <row r="15" spans="1:6" ht="12.75">
      <c r="A15" s="29" t="s">
        <v>604</v>
      </c>
      <c r="B15" s="22" t="s">
        <v>2560</v>
      </c>
      <c r="C15" s="23">
        <v>1</v>
      </c>
      <c r="D15" s="454">
        <v>65</v>
      </c>
      <c r="E15" s="26">
        <f t="shared" si="0"/>
        <v>65</v>
      </c>
      <c r="F15" s="499">
        <f t="shared" si="1"/>
        <v>94.25</v>
      </c>
    </row>
    <row r="16" spans="1:6" ht="12.75">
      <c r="A16" s="29" t="s">
        <v>2561</v>
      </c>
      <c r="B16" s="22" t="s">
        <v>2562</v>
      </c>
      <c r="C16" s="23">
        <v>1</v>
      </c>
      <c r="D16" s="454">
        <v>50</v>
      </c>
      <c r="E16" s="26">
        <f t="shared" si="0"/>
        <v>50</v>
      </c>
      <c r="F16" s="499">
        <f t="shared" si="1"/>
        <v>72.5</v>
      </c>
    </row>
    <row r="17" spans="1:6" ht="12.75">
      <c r="A17" s="29" t="s">
        <v>2563</v>
      </c>
      <c r="B17" s="22" t="s">
        <v>2564</v>
      </c>
      <c r="C17" s="23">
        <v>1</v>
      </c>
      <c r="D17" s="454">
        <v>50</v>
      </c>
      <c r="E17" s="26">
        <f t="shared" si="0"/>
        <v>50</v>
      </c>
      <c r="F17" s="499">
        <f t="shared" si="1"/>
        <v>72.5</v>
      </c>
    </row>
    <row r="18" spans="1:6" ht="12.75">
      <c r="A18" s="29" t="s">
        <v>2565</v>
      </c>
      <c r="B18" s="22" t="s">
        <v>2566</v>
      </c>
      <c r="C18" s="23">
        <v>1</v>
      </c>
      <c r="D18" s="454">
        <v>50</v>
      </c>
      <c r="E18" s="26">
        <f t="shared" si="0"/>
        <v>50</v>
      </c>
      <c r="F18" s="499">
        <f t="shared" si="1"/>
        <v>72.5</v>
      </c>
    </row>
    <row r="19" spans="1:6" ht="12.75">
      <c r="A19" s="29" t="s">
        <v>2567</v>
      </c>
      <c r="B19" s="22" t="s">
        <v>2568</v>
      </c>
      <c r="C19" s="23">
        <v>1</v>
      </c>
      <c r="D19" s="454">
        <v>40</v>
      </c>
      <c r="E19" s="26">
        <f t="shared" si="0"/>
        <v>40</v>
      </c>
      <c r="F19" s="499">
        <f t="shared" si="1"/>
        <v>58</v>
      </c>
    </row>
    <row r="20" spans="1:6" ht="12.75">
      <c r="A20" s="29" t="s">
        <v>2569</v>
      </c>
      <c r="B20" s="22" t="s">
        <v>2570</v>
      </c>
      <c r="C20" s="23">
        <v>1</v>
      </c>
      <c r="D20" s="454">
        <v>40</v>
      </c>
      <c r="E20" s="26">
        <f t="shared" si="0"/>
        <v>40</v>
      </c>
      <c r="F20" s="499">
        <f t="shared" si="1"/>
        <v>58</v>
      </c>
    </row>
    <row r="21" spans="1:6" ht="12.75">
      <c r="A21" s="29" t="s">
        <v>2571</v>
      </c>
      <c r="B21" s="22" t="s">
        <v>2572</v>
      </c>
      <c r="C21" s="23">
        <v>1</v>
      </c>
      <c r="D21" s="454">
        <v>40</v>
      </c>
      <c r="E21" s="26">
        <f t="shared" si="0"/>
        <v>40</v>
      </c>
      <c r="F21" s="499">
        <f t="shared" si="1"/>
        <v>58</v>
      </c>
    </row>
    <row r="22" spans="1:6" ht="12.75">
      <c r="A22" s="29" t="s">
        <v>2573</v>
      </c>
      <c r="B22" s="22" t="s">
        <v>2574</v>
      </c>
      <c r="C22" s="23">
        <v>1</v>
      </c>
      <c r="D22" s="454">
        <v>36</v>
      </c>
      <c r="E22" s="26">
        <f t="shared" si="0"/>
        <v>36</v>
      </c>
      <c r="F22" s="499">
        <f t="shared" si="1"/>
        <v>52.199999999999996</v>
      </c>
    </row>
    <row r="23" spans="1:6" ht="12.75">
      <c r="A23" s="29" t="s">
        <v>2575</v>
      </c>
      <c r="B23" s="22" t="s">
        <v>2576</v>
      </c>
      <c r="C23" s="23">
        <v>1</v>
      </c>
      <c r="D23" s="454">
        <v>63</v>
      </c>
      <c r="E23" s="26">
        <f t="shared" si="0"/>
        <v>63</v>
      </c>
      <c r="F23" s="499">
        <f t="shared" si="1"/>
        <v>91.35</v>
      </c>
    </row>
    <row r="24" spans="1:6" ht="12.75">
      <c r="A24" s="29" t="s">
        <v>2577</v>
      </c>
      <c r="B24" s="22" t="s">
        <v>2578</v>
      </c>
      <c r="C24" s="23">
        <v>1</v>
      </c>
      <c r="D24" s="454">
        <v>50</v>
      </c>
      <c r="E24" s="26">
        <f t="shared" si="0"/>
        <v>50</v>
      </c>
      <c r="F24" s="499">
        <f t="shared" si="1"/>
        <v>72.5</v>
      </c>
    </row>
    <row r="25" spans="1:6" ht="12.75">
      <c r="A25" s="29" t="s">
        <v>2579</v>
      </c>
      <c r="B25" s="22" t="s">
        <v>2580</v>
      </c>
      <c r="C25" s="23">
        <v>1</v>
      </c>
      <c r="D25" s="454">
        <v>42</v>
      </c>
      <c r="E25" s="26">
        <f t="shared" si="0"/>
        <v>42</v>
      </c>
      <c r="F25" s="499">
        <f t="shared" si="1"/>
        <v>60.9</v>
      </c>
    </row>
    <row r="26" spans="1:6" ht="12.75">
      <c r="A26" s="29" t="s">
        <v>2581</v>
      </c>
      <c r="B26" s="22" t="s">
        <v>2582</v>
      </c>
      <c r="C26" s="23">
        <v>1</v>
      </c>
      <c r="D26" s="454">
        <v>55</v>
      </c>
      <c r="E26" s="26">
        <f t="shared" si="0"/>
        <v>55</v>
      </c>
      <c r="F26" s="499">
        <f t="shared" si="1"/>
        <v>79.75</v>
      </c>
    </row>
    <row r="27" spans="1:6" ht="12.75">
      <c r="A27" s="29" t="s">
        <v>2583</v>
      </c>
      <c r="B27" s="22" t="s">
        <v>2584</v>
      </c>
      <c r="C27" s="23">
        <v>1</v>
      </c>
      <c r="D27" s="454">
        <v>52</v>
      </c>
      <c r="E27" s="26">
        <f t="shared" si="0"/>
        <v>52</v>
      </c>
      <c r="F27" s="499">
        <f t="shared" si="1"/>
        <v>75.39999999999999</v>
      </c>
    </row>
    <row r="28" spans="1:6" ht="12.75">
      <c r="A28" s="29" t="s">
        <v>2585</v>
      </c>
      <c r="B28" s="22" t="s">
        <v>2586</v>
      </c>
      <c r="C28" s="23">
        <v>1</v>
      </c>
      <c r="D28" s="454">
        <v>45</v>
      </c>
      <c r="E28" s="26">
        <f t="shared" si="0"/>
        <v>45</v>
      </c>
      <c r="F28" s="499">
        <f t="shared" si="1"/>
        <v>65.25</v>
      </c>
    </row>
    <row r="29" spans="1:6" ht="12.75">
      <c r="A29" s="29" t="s">
        <v>2587</v>
      </c>
      <c r="B29" s="22" t="s">
        <v>2588</v>
      </c>
      <c r="C29" s="23">
        <v>1</v>
      </c>
      <c r="D29" s="454">
        <v>50</v>
      </c>
      <c r="E29" s="26">
        <f t="shared" si="0"/>
        <v>50</v>
      </c>
      <c r="F29" s="499">
        <f t="shared" si="1"/>
        <v>72.5</v>
      </c>
    </row>
    <row r="30" spans="1:6" ht="12.75">
      <c r="A30" s="29" t="s">
        <v>2589</v>
      </c>
      <c r="B30" s="22" t="s">
        <v>2590</v>
      </c>
      <c r="C30" s="23">
        <v>1</v>
      </c>
      <c r="D30" s="454">
        <v>42</v>
      </c>
      <c r="E30" s="26">
        <f t="shared" si="0"/>
        <v>42</v>
      </c>
      <c r="F30" s="499">
        <f t="shared" si="1"/>
        <v>60.9</v>
      </c>
    </row>
    <row r="31" spans="1:6" ht="12.75">
      <c r="A31" s="29" t="s">
        <v>2591</v>
      </c>
      <c r="B31" s="22" t="s">
        <v>3496</v>
      </c>
      <c r="C31" s="23">
        <v>1</v>
      </c>
      <c r="D31" s="454">
        <v>59</v>
      </c>
      <c r="E31" s="26">
        <f t="shared" si="0"/>
        <v>59</v>
      </c>
      <c r="F31" s="499">
        <f t="shared" si="1"/>
        <v>85.55</v>
      </c>
    </row>
    <row r="32" spans="1:6" ht="12.75">
      <c r="A32" s="29" t="s">
        <v>3497</v>
      </c>
      <c r="B32" s="22" t="s">
        <v>3498</v>
      </c>
      <c r="C32" s="23">
        <v>1</v>
      </c>
      <c r="D32" s="454">
        <v>50</v>
      </c>
      <c r="E32" s="26">
        <f t="shared" si="0"/>
        <v>50</v>
      </c>
      <c r="F32" s="499">
        <f t="shared" si="1"/>
        <v>72.5</v>
      </c>
    </row>
    <row r="33" spans="1:6" ht="12.75">
      <c r="A33" s="29" t="s">
        <v>3499</v>
      </c>
      <c r="B33" s="22" t="s">
        <v>3500</v>
      </c>
      <c r="C33" s="23">
        <v>1</v>
      </c>
      <c r="D33" s="454">
        <v>41</v>
      </c>
      <c r="E33" s="26">
        <f t="shared" si="0"/>
        <v>41</v>
      </c>
      <c r="F33" s="499">
        <f t="shared" si="1"/>
        <v>59.449999999999996</v>
      </c>
    </row>
    <row r="34" spans="1:6" ht="12.75">
      <c r="A34" s="29" t="s">
        <v>3501</v>
      </c>
      <c r="B34" s="22" t="s">
        <v>3502</v>
      </c>
      <c r="C34" s="23">
        <v>1</v>
      </c>
      <c r="D34" s="454">
        <v>40</v>
      </c>
      <c r="E34" s="26">
        <f t="shared" si="0"/>
        <v>40</v>
      </c>
      <c r="F34" s="499">
        <f t="shared" si="1"/>
        <v>58</v>
      </c>
    </row>
    <row r="35" spans="1:6" ht="12.75">
      <c r="A35" s="29" t="s">
        <v>3503</v>
      </c>
      <c r="B35" s="22" t="s">
        <v>3504</v>
      </c>
      <c r="C35" s="23">
        <v>1</v>
      </c>
      <c r="D35" s="454">
        <v>35</v>
      </c>
      <c r="E35" s="26">
        <f t="shared" si="0"/>
        <v>35</v>
      </c>
      <c r="F35" s="499">
        <f t="shared" si="1"/>
        <v>50.75</v>
      </c>
    </row>
    <row r="36" spans="1:6" ht="12.75">
      <c r="A36" s="29" t="s">
        <v>3505</v>
      </c>
      <c r="B36" s="22" t="s">
        <v>3506</v>
      </c>
      <c r="C36" s="23">
        <v>1</v>
      </c>
      <c r="D36" s="454">
        <v>46</v>
      </c>
      <c r="E36" s="26">
        <f t="shared" si="0"/>
        <v>46</v>
      </c>
      <c r="F36" s="499">
        <f t="shared" si="1"/>
        <v>66.7</v>
      </c>
    </row>
    <row r="37" spans="1:8" ht="12.75">
      <c r="A37" s="29" t="s">
        <v>3507</v>
      </c>
      <c r="B37" s="22" t="s">
        <v>3508</v>
      </c>
      <c r="C37" s="23">
        <v>1</v>
      </c>
      <c r="D37" s="454">
        <v>35</v>
      </c>
      <c r="E37" s="26">
        <f t="shared" si="0"/>
        <v>35</v>
      </c>
      <c r="F37" s="499">
        <f t="shared" si="1"/>
        <v>50.75</v>
      </c>
      <c r="G37" s="100"/>
      <c r="H37" s="100"/>
    </row>
    <row r="38" spans="1:8" ht="12.75">
      <c r="A38" s="29" t="s">
        <v>3509</v>
      </c>
      <c r="B38" s="22" t="s">
        <v>3510</v>
      </c>
      <c r="C38" s="23">
        <v>1</v>
      </c>
      <c r="D38" s="454">
        <v>67</v>
      </c>
      <c r="E38" s="26">
        <f t="shared" si="0"/>
        <v>67</v>
      </c>
      <c r="F38" s="499">
        <f t="shared" si="1"/>
        <v>97.14999999999999</v>
      </c>
      <c r="G38" s="100"/>
      <c r="H38" s="100"/>
    </row>
    <row r="39" spans="1:8" ht="12.75">
      <c r="A39" s="29" t="s">
        <v>3511</v>
      </c>
      <c r="B39" s="22" t="s">
        <v>3512</v>
      </c>
      <c r="C39" s="23">
        <v>1</v>
      </c>
      <c r="D39" s="454">
        <v>68</v>
      </c>
      <c r="E39" s="26">
        <f aca="true" t="shared" si="2" ref="E39:E56">C39*D39</f>
        <v>68</v>
      </c>
      <c r="F39" s="499">
        <f t="shared" si="1"/>
        <v>98.6</v>
      </c>
      <c r="G39" s="100"/>
      <c r="H39" s="100"/>
    </row>
    <row r="40" spans="1:8" ht="12.75">
      <c r="A40" s="29" t="s">
        <v>3513</v>
      </c>
      <c r="B40" s="22" t="s">
        <v>3514</v>
      </c>
      <c r="C40" s="23">
        <v>1</v>
      </c>
      <c r="D40" s="454">
        <v>35</v>
      </c>
      <c r="E40" s="26">
        <f t="shared" si="2"/>
        <v>35</v>
      </c>
      <c r="F40" s="499">
        <f t="shared" si="1"/>
        <v>50.75</v>
      </c>
      <c r="G40" s="100"/>
      <c r="H40" s="100"/>
    </row>
    <row r="41" spans="1:8" ht="12.75">
      <c r="A41" s="29" t="s">
        <v>3515</v>
      </c>
      <c r="B41" s="22" t="s">
        <v>3516</v>
      </c>
      <c r="C41" s="23">
        <v>1</v>
      </c>
      <c r="D41" s="454">
        <v>51</v>
      </c>
      <c r="E41" s="26">
        <f t="shared" si="2"/>
        <v>51</v>
      </c>
      <c r="F41" s="499">
        <f t="shared" si="1"/>
        <v>73.95</v>
      </c>
      <c r="G41" s="100"/>
      <c r="H41" s="100"/>
    </row>
    <row r="42" spans="1:8" ht="12.75">
      <c r="A42" s="29" t="s">
        <v>3517</v>
      </c>
      <c r="B42" s="22" t="s">
        <v>3518</v>
      </c>
      <c r="C42" s="23">
        <v>1</v>
      </c>
      <c r="D42" s="454">
        <v>35</v>
      </c>
      <c r="E42" s="26">
        <f t="shared" si="2"/>
        <v>35</v>
      </c>
      <c r="F42" s="499">
        <f t="shared" si="1"/>
        <v>50.75</v>
      </c>
      <c r="G42" s="100"/>
      <c r="H42" s="100"/>
    </row>
    <row r="43" spans="1:8" ht="12.75">
      <c r="A43" s="29" t="s">
        <v>3519</v>
      </c>
      <c r="B43" s="22" t="s">
        <v>2201</v>
      </c>
      <c r="C43" s="23">
        <v>1</v>
      </c>
      <c r="D43" s="454">
        <v>73</v>
      </c>
      <c r="E43" s="26">
        <f t="shared" si="2"/>
        <v>73</v>
      </c>
      <c r="F43" s="499">
        <f t="shared" si="1"/>
        <v>105.85</v>
      </c>
      <c r="G43" s="100"/>
      <c r="H43" s="100"/>
    </row>
    <row r="44" spans="1:8" ht="12.75">
      <c r="A44" s="29" t="s">
        <v>2202</v>
      </c>
      <c r="B44" s="22" t="s">
        <v>2203</v>
      </c>
      <c r="C44" s="23">
        <v>1</v>
      </c>
      <c r="D44" s="454">
        <v>35</v>
      </c>
      <c r="E44" s="26">
        <f t="shared" si="2"/>
        <v>35</v>
      </c>
      <c r="F44" s="499">
        <f t="shared" si="1"/>
        <v>50.75</v>
      </c>
      <c r="G44" s="100"/>
      <c r="H44" s="100"/>
    </row>
    <row r="45" spans="1:8" ht="12.75">
      <c r="A45" s="29" t="s">
        <v>2204</v>
      </c>
      <c r="B45" s="22" t="s">
        <v>2205</v>
      </c>
      <c r="C45" s="23">
        <v>1</v>
      </c>
      <c r="D45" s="454">
        <v>53</v>
      </c>
      <c r="E45" s="26">
        <f t="shared" si="2"/>
        <v>53</v>
      </c>
      <c r="F45" s="499">
        <f t="shared" si="1"/>
        <v>76.85</v>
      </c>
      <c r="G45" s="100"/>
      <c r="H45" s="100"/>
    </row>
    <row r="46" spans="1:8" ht="12.75">
      <c r="A46" s="29" t="s">
        <v>2206</v>
      </c>
      <c r="B46" s="22" t="s">
        <v>2207</v>
      </c>
      <c r="C46" s="23">
        <v>1</v>
      </c>
      <c r="D46" s="454">
        <v>28</v>
      </c>
      <c r="E46" s="26">
        <f t="shared" si="2"/>
        <v>28</v>
      </c>
      <c r="F46" s="499">
        <f t="shared" si="1"/>
        <v>40.6</v>
      </c>
      <c r="G46" s="100"/>
      <c r="H46" s="100"/>
    </row>
    <row r="47" spans="1:8" ht="12.75">
      <c r="A47" s="29" t="s">
        <v>2208</v>
      </c>
      <c r="B47" s="22" t="s">
        <v>2209</v>
      </c>
      <c r="C47" s="23">
        <v>1</v>
      </c>
      <c r="D47" s="454">
        <v>48</v>
      </c>
      <c r="E47" s="26">
        <f t="shared" si="2"/>
        <v>48</v>
      </c>
      <c r="F47" s="499">
        <f t="shared" si="1"/>
        <v>69.6</v>
      </c>
      <c r="G47" s="100"/>
      <c r="H47" s="100"/>
    </row>
    <row r="48" spans="1:8" ht="12.75">
      <c r="A48" s="29" t="s">
        <v>2210</v>
      </c>
      <c r="B48" s="22" t="s">
        <v>2211</v>
      </c>
      <c r="C48" s="23">
        <v>1</v>
      </c>
      <c r="D48" s="454">
        <v>48</v>
      </c>
      <c r="E48" s="26">
        <f t="shared" si="2"/>
        <v>48</v>
      </c>
      <c r="F48" s="499">
        <f t="shared" si="1"/>
        <v>69.6</v>
      </c>
      <c r="G48" s="100"/>
      <c r="H48" s="100"/>
    </row>
    <row r="49" spans="1:8" ht="12.75">
      <c r="A49" s="29" t="s">
        <v>2212</v>
      </c>
      <c r="B49" s="22" t="s">
        <v>2213</v>
      </c>
      <c r="C49" s="23">
        <v>1</v>
      </c>
      <c r="D49" s="454">
        <v>42</v>
      </c>
      <c r="E49" s="26">
        <f t="shared" si="2"/>
        <v>42</v>
      </c>
      <c r="F49" s="499">
        <f t="shared" si="1"/>
        <v>60.9</v>
      </c>
      <c r="G49" s="100"/>
      <c r="H49" s="100"/>
    </row>
    <row r="50" spans="1:8" ht="12.75">
      <c r="A50" s="29" t="s">
        <v>2214</v>
      </c>
      <c r="B50" s="22" t="s">
        <v>2215</v>
      </c>
      <c r="C50" s="23">
        <v>1</v>
      </c>
      <c r="D50" s="454">
        <v>42</v>
      </c>
      <c r="E50" s="26">
        <f t="shared" si="2"/>
        <v>42</v>
      </c>
      <c r="F50" s="499">
        <f t="shared" si="1"/>
        <v>60.9</v>
      </c>
      <c r="G50" s="100"/>
      <c r="H50" s="100"/>
    </row>
    <row r="51" spans="1:8" ht="12.75">
      <c r="A51" s="29" t="s">
        <v>2216</v>
      </c>
      <c r="B51" s="22" t="s">
        <v>2217</v>
      </c>
      <c r="C51" s="23">
        <v>1</v>
      </c>
      <c r="D51" s="454">
        <v>36</v>
      </c>
      <c r="E51" s="26">
        <f t="shared" si="2"/>
        <v>36</v>
      </c>
      <c r="F51" s="499">
        <f t="shared" si="1"/>
        <v>52.199999999999996</v>
      </c>
      <c r="G51" s="100"/>
      <c r="H51" s="100"/>
    </row>
    <row r="52" spans="1:8" ht="12.75">
      <c r="A52" s="29" t="s">
        <v>2218</v>
      </c>
      <c r="B52" s="22" t="s">
        <v>2219</v>
      </c>
      <c r="C52" s="23">
        <v>1</v>
      </c>
      <c r="D52" s="454">
        <v>36</v>
      </c>
      <c r="E52" s="26">
        <f t="shared" si="2"/>
        <v>36</v>
      </c>
      <c r="F52" s="499">
        <f t="shared" si="1"/>
        <v>52.199999999999996</v>
      </c>
      <c r="G52" s="100"/>
      <c r="H52" s="100"/>
    </row>
    <row r="53" spans="1:8" ht="12.75">
      <c r="A53" s="29" t="s">
        <v>2220</v>
      </c>
      <c r="B53" s="22" t="s">
        <v>2221</v>
      </c>
      <c r="C53" s="23">
        <v>1</v>
      </c>
      <c r="D53" s="454">
        <v>42</v>
      </c>
      <c r="E53" s="26">
        <f t="shared" si="2"/>
        <v>42</v>
      </c>
      <c r="F53" s="499">
        <f t="shared" si="1"/>
        <v>60.9</v>
      </c>
      <c r="G53" s="100"/>
      <c r="H53" s="100"/>
    </row>
    <row r="54" spans="1:6" ht="12.75" customHeight="1">
      <c r="A54" s="29" t="s">
        <v>2222</v>
      </c>
      <c r="B54" s="22" t="s">
        <v>2223</v>
      </c>
      <c r="C54" s="23">
        <v>1</v>
      </c>
      <c r="D54" s="454">
        <v>36</v>
      </c>
      <c r="E54" s="26">
        <f t="shared" si="2"/>
        <v>36</v>
      </c>
      <c r="F54" s="499">
        <f t="shared" si="1"/>
        <v>52.199999999999996</v>
      </c>
    </row>
    <row r="55" spans="1:8" ht="12.75">
      <c r="A55" s="29" t="s">
        <v>2224</v>
      </c>
      <c r="B55" s="22" t="s">
        <v>2225</v>
      </c>
      <c r="C55" s="23">
        <v>1</v>
      </c>
      <c r="D55" s="454">
        <v>36</v>
      </c>
      <c r="E55" s="26">
        <f t="shared" si="2"/>
        <v>36</v>
      </c>
      <c r="F55" s="499">
        <f t="shared" si="1"/>
        <v>52.199999999999996</v>
      </c>
      <c r="G55" s="100"/>
      <c r="H55" s="100"/>
    </row>
    <row r="56" spans="1:8" ht="12.75">
      <c r="A56" s="29" t="s">
        <v>2226</v>
      </c>
      <c r="B56" s="22" t="s">
        <v>2227</v>
      </c>
      <c r="C56" s="23">
        <v>1</v>
      </c>
      <c r="D56" s="454">
        <v>55</v>
      </c>
      <c r="E56" s="26">
        <f t="shared" si="2"/>
        <v>55</v>
      </c>
      <c r="F56" s="499">
        <f t="shared" si="1"/>
        <v>79.75</v>
      </c>
      <c r="G56" s="100"/>
      <c r="H56" s="100"/>
    </row>
    <row r="57" spans="1:8" ht="12.75">
      <c r="A57" s="29" t="s">
        <v>2228</v>
      </c>
      <c r="B57" s="22" t="s">
        <v>3158</v>
      </c>
      <c r="C57" s="23">
        <v>1</v>
      </c>
      <c r="D57" s="454">
        <v>215</v>
      </c>
      <c r="E57" s="26">
        <f aca="true" t="shared" si="3" ref="E57:E75">C57*D57</f>
        <v>215</v>
      </c>
      <c r="F57" s="499">
        <f t="shared" si="1"/>
        <v>311.75</v>
      </c>
      <c r="G57" s="100"/>
      <c r="H57" s="100"/>
    </row>
    <row r="58" spans="1:8" ht="12.75">
      <c r="A58" s="29" t="s">
        <v>3159</v>
      </c>
      <c r="B58" s="22" t="s">
        <v>3160</v>
      </c>
      <c r="C58" s="23">
        <v>1</v>
      </c>
      <c r="D58" s="454">
        <v>215</v>
      </c>
      <c r="E58" s="26">
        <f t="shared" si="3"/>
        <v>215</v>
      </c>
      <c r="F58" s="499">
        <f t="shared" si="1"/>
        <v>311.75</v>
      </c>
      <c r="G58" s="100"/>
      <c r="H58" s="100"/>
    </row>
    <row r="59" spans="1:8" ht="12.75">
      <c r="A59" s="29" t="s">
        <v>3161</v>
      </c>
      <c r="B59" s="22" t="s">
        <v>1735</v>
      </c>
      <c r="C59" s="23">
        <v>1</v>
      </c>
      <c r="D59" s="454">
        <v>215</v>
      </c>
      <c r="E59" s="26">
        <f t="shared" si="3"/>
        <v>215</v>
      </c>
      <c r="F59" s="499">
        <f t="shared" si="1"/>
        <v>311.75</v>
      </c>
      <c r="G59" s="100"/>
      <c r="H59" s="100"/>
    </row>
    <row r="60" spans="1:8" ht="12.75">
      <c r="A60" s="29" t="s">
        <v>3956</v>
      </c>
      <c r="B60" s="22" t="s">
        <v>3957</v>
      </c>
      <c r="C60" s="23">
        <v>1</v>
      </c>
      <c r="D60" s="454">
        <v>415</v>
      </c>
      <c r="E60" s="26">
        <f t="shared" si="3"/>
        <v>415</v>
      </c>
      <c r="F60" s="499">
        <f t="shared" si="1"/>
        <v>601.75</v>
      </c>
      <c r="G60" s="100"/>
      <c r="H60" s="100"/>
    </row>
    <row r="61" spans="1:8" ht="12.75">
      <c r="A61" s="29" t="s">
        <v>1736</v>
      </c>
      <c r="B61" s="22" t="s">
        <v>2894</v>
      </c>
      <c r="C61" s="23">
        <v>1</v>
      </c>
      <c r="D61" s="454">
        <v>415</v>
      </c>
      <c r="E61" s="26">
        <f t="shared" si="3"/>
        <v>415</v>
      </c>
      <c r="F61" s="499">
        <f t="shared" si="1"/>
        <v>601.75</v>
      </c>
      <c r="G61" s="100"/>
      <c r="H61" s="100"/>
    </row>
    <row r="62" spans="1:8" ht="12.75">
      <c r="A62" s="29" t="s">
        <v>2895</v>
      </c>
      <c r="B62" s="22" t="s">
        <v>2896</v>
      </c>
      <c r="C62" s="23">
        <v>1</v>
      </c>
      <c r="D62" s="454">
        <v>305</v>
      </c>
      <c r="E62" s="26">
        <f t="shared" si="3"/>
        <v>305</v>
      </c>
      <c r="F62" s="499">
        <f t="shared" si="1"/>
        <v>442.25</v>
      </c>
      <c r="G62" s="100"/>
      <c r="H62" s="100"/>
    </row>
    <row r="63" spans="1:8" ht="12.75">
      <c r="A63" s="29" t="s">
        <v>2897</v>
      </c>
      <c r="B63" s="22" t="s">
        <v>2898</v>
      </c>
      <c r="C63" s="23">
        <v>1</v>
      </c>
      <c r="D63" s="454">
        <v>215</v>
      </c>
      <c r="E63" s="26">
        <f t="shared" si="3"/>
        <v>215</v>
      </c>
      <c r="F63" s="499">
        <f t="shared" si="1"/>
        <v>311.75</v>
      </c>
      <c r="G63" s="100"/>
      <c r="H63" s="100"/>
    </row>
    <row r="64" spans="1:8" ht="12.75">
      <c r="A64" s="29" t="s">
        <v>2899</v>
      </c>
      <c r="B64" s="22" t="s">
        <v>2900</v>
      </c>
      <c r="C64" s="23">
        <v>1</v>
      </c>
      <c r="D64" s="454">
        <v>215</v>
      </c>
      <c r="E64" s="26">
        <f t="shared" si="3"/>
        <v>215</v>
      </c>
      <c r="F64" s="499">
        <f t="shared" si="1"/>
        <v>311.75</v>
      </c>
      <c r="G64" s="100"/>
      <c r="H64" s="100"/>
    </row>
    <row r="65" spans="1:8" ht="12.75">
      <c r="A65" s="29" t="s">
        <v>2901</v>
      </c>
      <c r="B65" s="22" t="s">
        <v>2902</v>
      </c>
      <c r="C65" s="23">
        <v>1</v>
      </c>
      <c r="D65" s="454">
        <v>215</v>
      </c>
      <c r="E65" s="26">
        <f t="shared" si="3"/>
        <v>215</v>
      </c>
      <c r="F65" s="499">
        <f t="shared" si="1"/>
        <v>311.75</v>
      </c>
      <c r="G65" s="100"/>
      <c r="H65" s="100"/>
    </row>
    <row r="66" spans="1:8" ht="12.75">
      <c r="A66" s="29" t="s">
        <v>2903</v>
      </c>
      <c r="B66" s="22" t="s">
        <v>2904</v>
      </c>
      <c r="C66" s="23">
        <v>1</v>
      </c>
      <c r="D66" s="454">
        <v>215</v>
      </c>
      <c r="E66" s="26">
        <f t="shared" si="3"/>
        <v>215</v>
      </c>
      <c r="F66" s="499">
        <f t="shared" si="1"/>
        <v>311.75</v>
      </c>
      <c r="G66" s="100"/>
      <c r="H66" s="100"/>
    </row>
    <row r="67" spans="1:8" ht="12.75">
      <c r="A67" s="29" t="s">
        <v>2907</v>
      </c>
      <c r="B67" s="22" t="s">
        <v>2908</v>
      </c>
      <c r="C67" s="23">
        <v>1</v>
      </c>
      <c r="D67" s="454">
        <v>215</v>
      </c>
      <c r="E67" s="26">
        <f t="shared" si="3"/>
        <v>215</v>
      </c>
      <c r="F67" s="499">
        <f t="shared" si="1"/>
        <v>311.75</v>
      </c>
      <c r="G67" s="100"/>
      <c r="H67" s="100"/>
    </row>
    <row r="68" spans="1:8" ht="12.75">
      <c r="A68" s="29" t="s">
        <v>2909</v>
      </c>
      <c r="B68" s="22" t="s">
        <v>2910</v>
      </c>
      <c r="C68" s="23">
        <v>1</v>
      </c>
      <c r="D68" s="454">
        <v>215</v>
      </c>
      <c r="E68" s="26">
        <f t="shared" si="3"/>
        <v>215</v>
      </c>
      <c r="F68" s="499">
        <f t="shared" si="1"/>
        <v>311.75</v>
      </c>
      <c r="G68" s="100"/>
      <c r="H68" s="100"/>
    </row>
    <row r="69" spans="1:8" ht="12.75">
      <c r="A69" s="29" t="s">
        <v>2905</v>
      </c>
      <c r="B69" s="22" t="s">
        <v>2906</v>
      </c>
      <c r="C69" s="23">
        <v>1</v>
      </c>
      <c r="D69" s="454">
        <v>215</v>
      </c>
      <c r="E69" s="26">
        <f t="shared" si="3"/>
        <v>215</v>
      </c>
      <c r="F69" s="499">
        <f t="shared" si="1"/>
        <v>311.75</v>
      </c>
      <c r="G69" s="100"/>
      <c r="H69" s="100"/>
    </row>
    <row r="70" spans="1:8" ht="12.75">
      <c r="A70" s="29" t="s">
        <v>2911</v>
      </c>
      <c r="B70" s="22" t="s">
        <v>2912</v>
      </c>
      <c r="C70" s="23">
        <v>1</v>
      </c>
      <c r="D70" s="454">
        <v>215</v>
      </c>
      <c r="E70" s="26">
        <f t="shared" si="3"/>
        <v>215</v>
      </c>
      <c r="F70" s="499">
        <f t="shared" si="1"/>
        <v>311.75</v>
      </c>
      <c r="G70" s="100"/>
      <c r="H70" s="100"/>
    </row>
    <row r="71" spans="1:8" ht="12.75">
      <c r="A71" s="29" t="s">
        <v>2913</v>
      </c>
      <c r="B71" s="22" t="s">
        <v>2914</v>
      </c>
      <c r="C71" s="23">
        <v>1</v>
      </c>
      <c r="D71" s="454">
        <v>215</v>
      </c>
      <c r="E71" s="26">
        <f t="shared" si="3"/>
        <v>215</v>
      </c>
      <c r="F71" s="499">
        <f t="shared" si="1"/>
        <v>311.75</v>
      </c>
      <c r="G71" s="100"/>
      <c r="H71" s="100"/>
    </row>
    <row r="72" spans="1:8" ht="12.75">
      <c r="A72" s="29" t="s">
        <v>2915</v>
      </c>
      <c r="B72" s="22" t="s">
        <v>2916</v>
      </c>
      <c r="C72" s="23">
        <v>1</v>
      </c>
      <c r="D72" s="454">
        <v>215</v>
      </c>
      <c r="E72" s="26">
        <f t="shared" si="3"/>
        <v>215</v>
      </c>
      <c r="F72" s="499">
        <f aca="true" t="shared" si="4" ref="F72:F135">D72*1.45</f>
        <v>311.75</v>
      </c>
      <c r="G72" s="100"/>
      <c r="H72" s="100"/>
    </row>
    <row r="73" spans="1:8" ht="12.75">
      <c r="A73" s="29" t="s">
        <v>2917</v>
      </c>
      <c r="B73" s="22" t="s">
        <v>2918</v>
      </c>
      <c r="C73" s="23">
        <v>1</v>
      </c>
      <c r="D73" s="454">
        <v>305</v>
      </c>
      <c r="E73" s="26">
        <f t="shared" si="3"/>
        <v>305</v>
      </c>
      <c r="F73" s="499">
        <f t="shared" si="4"/>
        <v>442.25</v>
      </c>
      <c r="G73" s="100"/>
      <c r="H73" s="100"/>
    </row>
    <row r="74" spans="1:8" ht="12.75">
      <c r="A74" s="29" t="s">
        <v>2919</v>
      </c>
      <c r="B74" s="22" t="s">
        <v>3953</v>
      </c>
      <c r="C74" s="23">
        <v>1</v>
      </c>
      <c r="D74" s="454">
        <v>215</v>
      </c>
      <c r="E74" s="26">
        <f t="shared" si="3"/>
        <v>215</v>
      </c>
      <c r="F74" s="499">
        <f t="shared" si="4"/>
        <v>311.75</v>
      </c>
      <c r="G74" s="100"/>
      <c r="H74" s="100"/>
    </row>
    <row r="75" spans="1:8" ht="12.75">
      <c r="A75" s="29" t="s">
        <v>3954</v>
      </c>
      <c r="B75" s="22" t="s">
        <v>3955</v>
      </c>
      <c r="C75" s="23">
        <v>1</v>
      </c>
      <c r="D75" s="454">
        <v>215</v>
      </c>
      <c r="E75" s="26">
        <f t="shared" si="3"/>
        <v>215</v>
      </c>
      <c r="F75" s="499">
        <f t="shared" si="4"/>
        <v>311.75</v>
      </c>
      <c r="G75" s="100"/>
      <c r="H75" s="100"/>
    </row>
    <row r="76" spans="1:8" ht="12.75">
      <c r="A76" s="29" t="s">
        <v>3958</v>
      </c>
      <c r="B76" s="22" t="s">
        <v>4021</v>
      </c>
      <c r="C76" s="23">
        <v>1</v>
      </c>
      <c r="D76" s="454">
        <v>235</v>
      </c>
      <c r="E76" s="26">
        <f aca="true" t="shared" si="5" ref="E76:E93">C76*D76</f>
        <v>235</v>
      </c>
      <c r="F76" s="499">
        <f t="shared" si="4"/>
        <v>340.75</v>
      </c>
      <c r="G76" s="100"/>
      <c r="H76" s="100"/>
    </row>
    <row r="77" spans="1:8" ht="12.75">
      <c r="A77" s="29" t="s">
        <v>4022</v>
      </c>
      <c r="B77" s="22" t="s">
        <v>4023</v>
      </c>
      <c r="C77" s="23">
        <v>1</v>
      </c>
      <c r="D77" s="454">
        <v>235</v>
      </c>
      <c r="E77" s="26">
        <f t="shared" si="5"/>
        <v>235</v>
      </c>
      <c r="F77" s="499">
        <f t="shared" si="4"/>
        <v>340.75</v>
      </c>
      <c r="G77" s="100"/>
      <c r="H77" s="100"/>
    </row>
    <row r="78" spans="1:8" ht="12.75">
      <c r="A78" s="29" t="s">
        <v>4024</v>
      </c>
      <c r="B78" s="22" t="s">
        <v>4025</v>
      </c>
      <c r="C78" s="23">
        <v>1</v>
      </c>
      <c r="D78" s="454">
        <v>330</v>
      </c>
      <c r="E78" s="26">
        <f t="shared" si="5"/>
        <v>330</v>
      </c>
      <c r="F78" s="499">
        <f t="shared" si="4"/>
        <v>478.5</v>
      </c>
      <c r="G78" s="100"/>
      <c r="H78" s="100"/>
    </row>
    <row r="79" spans="1:8" ht="12.75">
      <c r="A79" s="29" t="s">
        <v>4026</v>
      </c>
      <c r="B79" s="22" t="s">
        <v>4027</v>
      </c>
      <c r="C79" s="23">
        <v>1</v>
      </c>
      <c r="D79" s="454">
        <v>620</v>
      </c>
      <c r="E79" s="26">
        <f t="shared" si="5"/>
        <v>620</v>
      </c>
      <c r="F79" s="499">
        <f t="shared" si="4"/>
        <v>899</v>
      </c>
      <c r="G79" s="100"/>
      <c r="H79" s="100"/>
    </row>
    <row r="80" spans="1:8" ht="12.75">
      <c r="A80" s="29" t="s">
        <v>4028</v>
      </c>
      <c r="B80" s="22" t="s">
        <v>4029</v>
      </c>
      <c r="C80" s="23">
        <v>1</v>
      </c>
      <c r="D80" s="454">
        <v>495</v>
      </c>
      <c r="E80" s="26">
        <f t="shared" si="5"/>
        <v>495</v>
      </c>
      <c r="F80" s="499">
        <f t="shared" si="4"/>
        <v>717.75</v>
      </c>
      <c r="G80" s="100"/>
      <c r="H80" s="100"/>
    </row>
    <row r="81" spans="1:8" ht="12.75">
      <c r="A81" s="29" t="s">
        <v>4030</v>
      </c>
      <c r="B81" s="22" t="s">
        <v>4031</v>
      </c>
      <c r="C81" s="23">
        <v>1</v>
      </c>
      <c r="D81" s="454">
        <v>454</v>
      </c>
      <c r="E81" s="26">
        <f t="shared" si="5"/>
        <v>454</v>
      </c>
      <c r="F81" s="499">
        <f t="shared" si="4"/>
        <v>658.3</v>
      </c>
      <c r="G81" s="100"/>
      <c r="H81" s="100"/>
    </row>
    <row r="82" spans="1:8" ht="12.75">
      <c r="A82" s="29" t="s">
        <v>4032</v>
      </c>
      <c r="B82" s="22" t="s">
        <v>4033</v>
      </c>
      <c r="C82" s="23">
        <v>1</v>
      </c>
      <c r="D82" s="454">
        <v>640</v>
      </c>
      <c r="E82" s="26">
        <f t="shared" si="5"/>
        <v>640</v>
      </c>
      <c r="F82" s="499">
        <f t="shared" si="4"/>
        <v>928</v>
      </c>
      <c r="G82" s="100"/>
      <c r="H82" s="100"/>
    </row>
    <row r="83" spans="1:8" ht="12.75">
      <c r="A83" s="29" t="s">
        <v>4034</v>
      </c>
      <c r="B83" s="22" t="s">
        <v>2474</v>
      </c>
      <c r="C83" s="23">
        <v>1</v>
      </c>
      <c r="D83" s="454">
        <v>760</v>
      </c>
      <c r="E83" s="26">
        <f t="shared" si="5"/>
        <v>760</v>
      </c>
      <c r="F83" s="499">
        <f t="shared" si="4"/>
        <v>1102</v>
      </c>
      <c r="G83" s="100"/>
      <c r="H83" s="100"/>
    </row>
    <row r="84" spans="1:8" ht="12.75">
      <c r="A84" s="29" t="s">
        <v>4035</v>
      </c>
      <c r="B84" s="22" t="s">
        <v>4036</v>
      </c>
      <c r="C84" s="23">
        <v>1</v>
      </c>
      <c r="D84" s="454">
        <v>1320</v>
      </c>
      <c r="E84" s="26">
        <f t="shared" si="5"/>
        <v>1320</v>
      </c>
      <c r="F84" s="499">
        <f t="shared" si="4"/>
        <v>1914</v>
      </c>
      <c r="G84" s="100"/>
      <c r="H84" s="100"/>
    </row>
    <row r="85" spans="1:8" ht="12.75">
      <c r="A85" s="29" t="s">
        <v>4037</v>
      </c>
      <c r="B85" s="22" t="s">
        <v>4038</v>
      </c>
      <c r="C85" s="23">
        <v>1</v>
      </c>
      <c r="D85" s="454">
        <v>750</v>
      </c>
      <c r="E85" s="26">
        <f t="shared" si="5"/>
        <v>750</v>
      </c>
      <c r="F85" s="499">
        <f t="shared" si="4"/>
        <v>1087.5</v>
      </c>
      <c r="G85" s="100"/>
      <c r="H85" s="100"/>
    </row>
    <row r="86" spans="1:8" ht="12.75">
      <c r="A86" s="29" t="s">
        <v>4039</v>
      </c>
      <c r="B86" s="22" t="s">
        <v>4040</v>
      </c>
      <c r="C86" s="23">
        <v>1</v>
      </c>
      <c r="D86" s="454">
        <v>550</v>
      </c>
      <c r="E86" s="26">
        <f t="shared" si="5"/>
        <v>550</v>
      </c>
      <c r="F86" s="499">
        <f t="shared" si="4"/>
        <v>797.5</v>
      </c>
      <c r="G86" s="100"/>
      <c r="H86" s="100"/>
    </row>
    <row r="87" spans="1:8" ht="12.75">
      <c r="A87" s="29" t="s">
        <v>4041</v>
      </c>
      <c r="B87" s="22" t="s">
        <v>4042</v>
      </c>
      <c r="C87" s="23">
        <v>1</v>
      </c>
      <c r="D87" s="454">
        <v>950</v>
      </c>
      <c r="E87" s="26">
        <f t="shared" si="5"/>
        <v>950</v>
      </c>
      <c r="F87" s="499">
        <f t="shared" si="4"/>
        <v>1377.5</v>
      </c>
      <c r="G87" s="100"/>
      <c r="H87" s="100"/>
    </row>
    <row r="88" spans="1:8" ht="12.75">
      <c r="A88" s="29" t="s">
        <v>4043</v>
      </c>
      <c r="B88" s="22" t="s">
        <v>4044</v>
      </c>
      <c r="C88" s="23">
        <v>1</v>
      </c>
      <c r="D88" s="454">
        <v>850</v>
      </c>
      <c r="E88" s="26">
        <f t="shared" si="5"/>
        <v>850</v>
      </c>
      <c r="F88" s="499">
        <f t="shared" si="4"/>
        <v>1232.5</v>
      </c>
      <c r="G88" s="100"/>
      <c r="H88" s="100"/>
    </row>
    <row r="89" spans="1:8" ht="12.75">
      <c r="A89" s="29" t="s">
        <v>4045</v>
      </c>
      <c r="B89" s="101" t="s">
        <v>1427</v>
      </c>
      <c r="C89" s="23">
        <v>1</v>
      </c>
      <c r="D89" s="454">
        <v>550</v>
      </c>
      <c r="E89" s="26">
        <f t="shared" si="5"/>
        <v>550</v>
      </c>
      <c r="F89" s="499">
        <f t="shared" si="4"/>
        <v>797.5</v>
      </c>
      <c r="G89" s="100"/>
      <c r="H89" s="100"/>
    </row>
    <row r="90" spans="1:8" ht="12.75">
      <c r="A90" s="29" t="s">
        <v>1428</v>
      </c>
      <c r="B90" s="101" t="s">
        <v>1429</v>
      </c>
      <c r="C90" s="23">
        <v>1</v>
      </c>
      <c r="D90" s="454">
        <v>890</v>
      </c>
      <c r="E90" s="26">
        <f t="shared" si="5"/>
        <v>890</v>
      </c>
      <c r="F90" s="499">
        <f t="shared" si="4"/>
        <v>1290.5</v>
      </c>
      <c r="G90" s="100"/>
      <c r="H90" s="100"/>
    </row>
    <row r="91" spans="1:8" ht="12.75">
      <c r="A91" s="29" t="s">
        <v>1430</v>
      </c>
      <c r="B91" s="101" t="s">
        <v>1431</v>
      </c>
      <c r="C91" s="23">
        <v>1</v>
      </c>
      <c r="D91" s="454">
        <v>550</v>
      </c>
      <c r="E91" s="26">
        <f t="shared" si="5"/>
        <v>550</v>
      </c>
      <c r="F91" s="499">
        <f t="shared" si="4"/>
        <v>797.5</v>
      </c>
      <c r="G91" s="100"/>
      <c r="H91" s="100"/>
    </row>
    <row r="92" spans="1:8" ht="12.75">
      <c r="A92" s="29" t="s">
        <v>1432</v>
      </c>
      <c r="B92" s="101" t="s">
        <v>1433</v>
      </c>
      <c r="C92" s="23">
        <v>1</v>
      </c>
      <c r="D92" s="454">
        <v>890</v>
      </c>
      <c r="E92" s="26">
        <f t="shared" si="5"/>
        <v>890</v>
      </c>
      <c r="F92" s="499">
        <f t="shared" si="4"/>
        <v>1290.5</v>
      </c>
      <c r="G92" s="100"/>
      <c r="H92" s="100"/>
    </row>
    <row r="93" spans="1:8" ht="12.75">
      <c r="A93" s="29" t="s">
        <v>1434</v>
      </c>
      <c r="B93" s="101" t="s">
        <v>1435</v>
      </c>
      <c r="C93" s="23">
        <v>1</v>
      </c>
      <c r="D93" s="454">
        <v>690</v>
      </c>
      <c r="E93" s="26">
        <f t="shared" si="5"/>
        <v>690</v>
      </c>
      <c r="F93" s="499">
        <f t="shared" si="4"/>
        <v>1000.5</v>
      </c>
      <c r="G93" s="100"/>
      <c r="H93" s="100"/>
    </row>
    <row r="94" spans="1:6" ht="12.75">
      <c r="A94" s="96"/>
      <c r="B94" s="355" t="s">
        <v>3782</v>
      </c>
      <c r="C94" s="97"/>
      <c r="D94" s="448"/>
      <c r="E94" s="97"/>
      <c r="F94" s="499">
        <f t="shared" si="4"/>
        <v>0</v>
      </c>
    </row>
    <row r="95" spans="1:8" s="66" customFormat="1" ht="12.75">
      <c r="A95" s="309" t="s">
        <v>3911</v>
      </c>
      <c r="B95" s="356" t="s">
        <v>1436</v>
      </c>
      <c r="C95" s="34">
        <v>1</v>
      </c>
      <c r="D95" s="312">
        <v>990</v>
      </c>
      <c r="E95" s="26">
        <f>D95*C95</f>
        <v>990</v>
      </c>
      <c r="F95" s="499">
        <f t="shared" si="4"/>
        <v>1435.5</v>
      </c>
      <c r="G95" s="357"/>
      <c r="H95" s="357"/>
    </row>
    <row r="96" spans="1:8" s="66" customFormat="1" ht="12.75">
      <c r="A96" s="318" t="s">
        <v>449</v>
      </c>
      <c r="B96" s="356" t="s">
        <v>1437</v>
      </c>
      <c r="C96" s="34">
        <v>1</v>
      </c>
      <c r="D96" s="312">
        <v>990</v>
      </c>
      <c r="E96" s="26">
        <f>D96*C96</f>
        <v>990</v>
      </c>
      <c r="F96" s="499">
        <f t="shared" si="4"/>
        <v>1435.5</v>
      </c>
      <c r="G96" s="357"/>
      <c r="H96" s="357"/>
    </row>
    <row r="97" spans="1:8" s="66" customFormat="1" ht="12.75">
      <c r="A97" s="318" t="s">
        <v>560</v>
      </c>
      <c r="B97" s="356" t="s">
        <v>1438</v>
      </c>
      <c r="C97" s="34">
        <v>1</v>
      </c>
      <c r="D97" s="312">
        <v>990</v>
      </c>
      <c r="E97" s="26">
        <f>D97*C97</f>
        <v>990</v>
      </c>
      <c r="F97" s="499">
        <f t="shared" si="4"/>
        <v>1435.5</v>
      </c>
      <c r="G97" s="357"/>
      <c r="H97" s="357"/>
    </row>
    <row r="98" spans="1:6" ht="12.75">
      <c r="A98" s="96"/>
      <c r="B98" s="355" t="s">
        <v>1439</v>
      </c>
      <c r="C98" s="97"/>
      <c r="D98" s="448"/>
      <c r="E98" s="97"/>
      <c r="F98" s="499">
        <f t="shared" si="4"/>
        <v>0</v>
      </c>
    </row>
    <row r="99" spans="1:8" ht="12.75">
      <c r="A99" s="29" t="s">
        <v>1440</v>
      </c>
      <c r="B99" s="22" t="s">
        <v>4263</v>
      </c>
      <c r="C99" s="23">
        <v>1</v>
      </c>
      <c r="D99" s="449">
        <v>3100</v>
      </c>
      <c r="E99" s="24">
        <f aca="true" t="shared" si="6" ref="E99:E107">C99*D99</f>
        <v>3100</v>
      </c>
      <c r="F99" s="499">
        <f t="shared" si="4"/>
        <v>4495</v>
      </c>
      <c r="G99" s="100"/>
      <c r="H99" s="100"/>
    </row>
    <row r="100" spans="1:8" ht="12.75">
      <c r="A100" s="65" t="s">
        <v>1441</v>
      </c>
      <c r="B100" s="90" t="s">
        <v>4264</v>
      </c>
      <c r="C100" s="23">
        <v>1</v>
      </c>
      <c r="D100" s="449">
        <v>200</v>
      </c>
      <c r="E100" s="24">
        <f t="shared" si="6"/>
        <v>200</v>
      </c>
      <c r="F100" s="499">
        <f t="shared" si="4"/>
        <v>290</v>
      </c>
      <c r="G100" s="100"/>
      <c r="H100" s="100"/>
    </row>
    <row r="101" spans="1:8" ht="12.75">
      <c r="A101" s="65" t="s">
        <v>1442</v>
      </c>
      <c r="B101" s="90" t="s">
        <v>1311</v>
      </c>
      <c r="C101" s="23">
        <v>2</v>
      </c>
      <c r="D101" s="449">
        <v>410</v>
      </c>
      <c r="E101" s="24">
        <f t="shared" si="6"/>
        <v>820</v>
      </c>
      <c r="F101" s="499">
        <f t="shared" si="4"/>
        <v>594.5</v>
      </c>
      <c r="G101" s="100"/>
      <c r="H101" s="100"/>
    </row>
    <row r="102" spans="1:8" ht="12.75">
      <c r="A102" s="309" t="s">
        <v>1443</v>
      </c>
      <c r="B102" s="22" t="s">
        <v>1313</v>
      </c>
      <c r="C102" s="23">
        <v>1</v>
      </c>
      <c r="D102" s="449">
        <v>368</v>
      </c>
      <c r="E102" s="24">
        <f t="shared" si="6"/>
        <v>368</v>
      </c>
      <c r="F102" s="499">
        <f t="shared" si="4"/>
        <v>533.6</v>
      </c>
      <c r="G102" s="100"/>
      <c r="H102" s="100"/>
    </row>
    <row r="103" spans="1:8" ht="12.75">
      <c r="A103" s="65" t="s">
        <v>1444</v>
      </c>
      <c r="B103" s="90" t="s">
        <v>1320</v>
      </c>
      <c r="C103" s="23">
        <v>2</v>
      </c>
      <c r="D103" s="449">
        <v>200</v>
      </c>
      <c r="E103" s="24">
        <f t="shared" si="6"/>
        <v>400</v>
      </c>
      <c r="F103" s="499">
        <f t="shared" si="4"/>
        <v>290</v>
      </c>
      <c r="G103" s="100"/>
      <c r="H103" s="100"/>
    </row>
    <row r="104" spans="1:8" ht="12.75">
      <c r="A104" s="65" t="s">
        <v>1445</v>
      </c>
      <c r="B104" s="90" t="s">
        <v>1322</v>
      </c>
      <c r="C104" s="23">
        <v>2</v>
      </c>
      <c r="D104" s="449">
        <v>200</v>
      </c>
      <c r="E104" s="24">
        <f t="shared" si="6"/>
        <v>400</v>
      </c>
      <c r="F104" s="499">
        <f t="shared" si="4"/>
        <v>290</v>
      </c>
      <c r="G104" s="100"/>
      <c r="H104" s="100"/>
    </row>
    <row r="105" spans="1:8" ht="12.75">
      <c r="A105" s="65" t="s">
        <v>1446</v>
      </c>
      <c r="B105" s="90" t="s">
        <v>1324</v>
      </c>
      <c r="C105" s="23">
        <v>2</v>
      </c>
      <c r="D105" s="449">
        <v>500</v>
      </c>
      <c r="E105" s="24">
        <f t="shared" si="6"/>
        <v>1000</v>
      </c>
      <c r="F105" s="499">
        <f t="shared" si="4"/>
        <v>725</v>
      </c>
      <c r="G105" s="100"/>
      <c r="H105" s="100"/>
    </row>
    <row r="106" spans="1:6" s="66" customFormat="1" ht="12.75" customHeight="1">
      <c r="A106" s="309" t="s">
        <v>2811</v>
      </c>
      <c r="B106" s="313" t="s">
        <v>1961</v>
      </c>
      <c r="C106" s="34">
        <v>1</v>
      </c>
      <c r="D106" s="450">
        <v>200</v>
      </c>
      <c r="E106" s="26">
        <f t="shared" si="6"/>
        <v>200</v>
      </c>
      <c r="F106" s="499">
        <f t="shared" si="4"/>
        <v>290</v>
      </c>
    </row>
    <row r="107" spans="1:6" s="66" customFormat="1" ht="12.75" customHeight="1">
      <c r="A107" s="346" t="s">
        <v>4013</v>
      </c>
      <c r="B107" s="289" t="s">
        <v>4012</v>
      </c>
      <c r="C107" s="271">
        <v>1</v>
      </c>
      <c r="D107" s="451">
        <v>5100</v>
      </c>
      <c r="E107" s="272">
        <f t="shared" si="6"/>
        <v>5100</v>
      </c>
      <c r="F107" s="499">
        <f t="shared" si="4"/>
        <v>7395</v>
      </c>
    </row>
    <row r="108" spans="1:6" s="66" customFormat="1" ht="12.75" customHeight="1">
      <c r="A108" s="346" t="s">
        <v>4999</v>
      </c>
      <c r="B108" s="313" t="s">
        <v>1659</v>
      </c>
      <c r="C108" s="34">
        <v>15</v>
      </c>
      <c r="D108" s="450">
        <v>2350</v>
      </c>
      <c r="E108" s="272">
        <v>35250</v>
      </c>
      <c r="F108" s="499">
        <f t="shared" si="4"/>
        <v>3407.5</v>
      </c>
    </row>
    <row r="109" spans="1:6" s="66" customFormat="1" ht="12.75" customHeight="1">
      <c r="A109" s="346" t="s">
        <v>5000</v>
      </c>
      <c r="B109" s="289" t="s">
        <v>1655</v>
      </c>
      <c r="C109" s="271">
        <v>15</v>
      </c>
      <c r="D109" s="451">
        <v>750</v>
      </c>
      <c r="E109" s="272">
        <v>11250</v>
      </c>
      <c r="F109" s="499">
        <f t="shared" si="4"/>
        <v>1087.5</v>
      </c>
    </row>
    <row r="110" spans="1:6" s="66" customFormat="1" ht="12.75" customHeight="1">
      <c r="A110" s="346" t="s">
        <v>5001</v>
      </c>
      <c r="B110" s="187" t="s">
        <v>4980</v>
      </c>
      <c r="C110" s="181">
        <v>1</v>
      </c>
      <c r="D110" s="182">
        <v>195</v>
      </c>
      <c r="E110" s="182">
        <v>195</v>
      </c>
      <c r="F110" s="499">
        <f t="shared" si="4"/>
        <v>282.75</v>
      </c>
    </row>
    <row r="111" spans="1:6" s="66" customFormat="1" ht="12.75" customHeight="1">
      <c r="A111" s="479" t="s">
        <v>5002</v>
      </c>
      <c r="B111" s="239" t="s">
        <v>1462</v>
      </c>
      <c r="C111" s="174">
        <v>1</v>
      </c>
      <c r="D111" s="247">
        <v>150</v>
      </c>
      <c r="E111" s="247">
        <v>150</v>
      </c>
      <c r="F111" s="499">
        <f t="shared" si="4"/>
        <v>217.5</v>
      </c>
    </row>
    <row r="112" spans="1:6" ht="12.75">
      <c r="A112" s="96"/>
      <c r="B112" s="355" t="s">
        <v>3214</v>
      </c>
      <c r="C112" s="97"/>
      <c r="D112" s="448"/>
      <c r="E112" s="97"/>
      <c r="F112" s="499">
        <f t="shared" si="4"/>
        <v>0</v>
      </c>
    </row>
    <row r="113" spans="1:8" ht="12.75">
      <c r="A113" s="29" t="s">
        <v>3912</v>
      </c>
      <c r="B113" s="22" t="s">
        <v>3913</v>
      </c>
      <c r="C113" s="23">
        <v>1</v>
      </c>
      <c r="D113" s="296">
        <v>694</v>
      </c>
      <c r="E113" s="24">
        <f aca="true" t="shared" si="7" ref="E113:E138">C113*D113</f>
        <v>694</v>
      </c>
      <c r="F113" s="499">
        <f t="shared" si="4"/>
        <v>1006.3</v>
      </c>
      <c r="G113" s="100"/>
      <c r="H113" s="100"/>
    </row>
    <row r="114" spans="1:8" ht="12.75">
      <c r="A114" s="29" t="s">
        <v>3914</v>
      </c>
      <c r="B114" s="22" t="s">
        <v>3915</v>
      </c>
      <c r="C114" s="23">
        <v>1</v>
      </c>
      <c r="D114" s="296">
        <v>694</v>
      </c>
      <c r="E114" s="24">
        <f t="shared" si="7"/>
        <v>694</v>
      </c>
      <c r="F114" s="499">
        <f t="shared" si="4"/>
        <v>1006.3</v>
      </c>
      <c r="G114" s="100"/>
      <c r="H114" s="100"/>
    </row>
    <row r="115" spans="1:8" ht="12.75">
      <c r="A115" s="29" t="s">
        <v>3916</v>
      </c>
      <c r="B115" s="22" t="s">
        <v>3917</v>
      </c>
      <c r="C115" s="23">
        <v>1</v>
      </c>
      <c r="D115" s="296">
        <v>694</v>
      </c>
      <c r="E115" s="24">
        <f t="shared" si="7"/>
        <v>694</v>
      </c>
      <c r="F115" s="499">
        <f t="shared" si="4"/>
        <v>1006.3</v>
      </c>
      <c r="G115" s="100"/>
      <c r="H115" s="100"/>
    </row>
    <row r="116" spans="1:8" ht="12.75">
      <c r="A116" s="29" t="s">
        <v>3918</v>
      </c>
      <c r="B116" s="22" t="s">
        <v>3919</v>
      </c>
      <c r="C116" s="23">
        <v>1</v>
      </c>
      <c r="D116" s="296">
        <v>694</v>
      </c>
      <c r="E116" s="24">
        <f t="shared" si="7"/>
        <v>694</v>
      </c>
      <c r="F116" s="499">
        <f t="shared" si="4"/>
        <v>1006.3</v>
      </c>
      <c r="G116" s="100"/>
      <c r="H116" s="100"/>
    </row>
    <row r="117" spans="1:8" ht="12.75">
      <c r="A117" s="29" t="s">
        <v>3920</v>
      </c>
      <c r="B117" s="22" t="s">
        <v>957</v>
      </c>
      <c r="C117" s="23">
        <v>1</v>
      </c>
      <c r="D117" s="296">
        <v>694</v>
      </c>
      <c r="E117" s="24">
        <f t="shared" si="7"/>
        <v>694</v>
      </c>
      <c r="F117" s="499">
        <f t="shared" si="4"/>
        <v>1006.3</v>
      </c>
      <c r="G117" s="100"/>
      <c r="H117" s="100"/>
    </row>
    <row r="118" spans="1:8" ht="12.75">
      <c r="A118" s="29" t="s">
        <v>958</v>
      </c>
      <c r="B118" s="22" t="s">
        <v>959</v>
      </c>
      <c r="C118" s="23">
        <v>1</v>
      </c>
      <c r="D118" s="296">
        <v>694</v>
      </c>
      <c r="E118" s="24">
        <f t="shared" si="7"/>
        <v>694</v>
      </c>
      <c r="F118" s="499">
        <f t="shared" si="4"/>
        <v>1006.3</v>
      </c>
      <c r="G118" s="100"/>
      <c r="H118" s="100"/>
    </row>
    <row r="119" spans="1:8" ht="12.75">
      <c r="A119" s="29" t="s">
        <v>960</v>
      </c>
      <c r="B119" s="22" t="s">
        <v>961</v>
      </c>
      <c r="C119" s="23">
        <v>1</v>
      </c>
      <c r="D119" s="296">
        <v>694</v>
      </c>
      <c r="E119" s="24">
        <f t="shared" si="7"/>
        <v>694</v>
      </c>
      <c r="F119" s="499">
        <f t="shared" si="4"/>
        <v>1006.3</v>
      </c>
      <c r="G119" s="100"/>
      <c r="H119" s="100"/>
    </row>
    <row r="120" spans="1:8" ht="12.75">
      <c r="A120" s="29" t="s">
        <v>962</v>
      </c>
      <c r="B120" s="22" t="s">
        <v>963</v>
      </c>
      <c r="C120" s="23">
        <v>1</v>
      </c>
      <c r="D120" s="296">
        <v>694</v>
      </c>
      <c r="E120" s="24">
        <f t="shared" si="7"/>
        <v>694</v>
      </c>
      <c r="F120" s="499">
        <f t="shared" si="4"/>
        <v>1006.3</v>
      </c>
      <c r="G120" s="100"/>
      <c r="H120" s="100"/>
    </row>
    <row r="121" spans="1:8" ht="12.75">
      <c r="A121" s="29" t="s">
        <v>964</v>
      </c>
      <c r="B121" s="22" t="s">
        <v>965</v>
      </c>
      <c r="C121" s="23">
        <v>1</v>
      </c>
      <c r="D121" s="296">
        <v>694</v>
      </c>
      <c r="E121" s="24">
        <f t="shared" si="7"/>
        <v>694</v>
      </c>
      <c r="F121" s="499">
        <f t="shared" si="4"/>
        <v>1006.3</v>
      </c>
      <c r="G121" s="100"/>
      <c r="H121" s="100"/>
    </row>
    <row r="122" spans="1:8" ht="12.75">
      <c r="A122" s="29" t="s">
        <v>966</v>
      </c>
      <c r="B122" s="22" t="s">
        <v>967</v>
      </c>
      <c r="C122" s="23">
        <v>1</v>
      </c>
      <c r="D122" s="296">
        <v>694</v>
      </c>
      <c r="E122" s="24">
        <f t="shared" si="7"/>
        <v>694</v>
      </c>
      <c r="F122" s="499">
        <f t="shared" si="4"/>
        <v>1006.3</v>
      </c>
      <c r="G122" s="100"/>
      <c r="H122" s="100"/>
    </row>
    <row r="123" spans="1:8" ht="12.75">
      <c r="A123" s="29" t="s">
        <v>968</v>
      </c>
      <c r="B123" s="22" t="s">
        <v>969</v>
      </c>
      <c r="C123" s="23">
        <v>1</v>
      </c>
      <c r="D123" s="296">
        <v>694</v>
      </c>
      <c r="E123" s="24">
        <f t="shared" si="7"/>
        <v>694</v>
      </c>
      <c r="F123" s="499">
        <f t="shared" si="4"/>
        <v>1006.3</v>
      </c>
      <c r="G123" s="100"/>
      <c r="H123" s="100"/>
    </row>
    <row r="124" spans="1:8" ht="12.75">
      <c r="A124" s="29" t="s">
        <v>970</v>
      </c>
      <c r="B124" s="22" t="s">
        <v>971</v>
      </c>
      <c r="C124" s="23">
        <v>1</v>
      </c>
      <c r="D124" s="296">
        <v>694</v>
      </c>
      <c r="E124" s="24">
        <f t="shared" si="7"/>
        <v>694</v>
      </c>
      <c r="F124" s="499">
        <f t="shared" si="4"/>
        <v>1006.3</v>
      </c>
      <c r="G124" s="100"/>
      <c r="H124" s="100"/>
    </row>
    <row r="125" spans="1:8" ht="12.75">
      <c r="A125" s="29" t="s">
        <v>972</v>
      </c>
      <c r="B125" s="22" t="s">
        <v>973</v>
      </c>
      <c r="C125" s="23">
        <v>1</v>
      </c>
      <c r="D125" s="296">
        <v>694</v>
      </c>
      <c r="E125" s="24">
        <f t="shared" si="7"/>
        <v>694</v>
      </c>
      <c r="F125" s="499">
        <f t="shared" si="4"/>
        <v>1006.3</v>
      </c>
      <c r="G125" s="100"/>
      <c r="H125" s="100"/>
    </row>
    <row r="126" spans="1:8" ht="12.75">
      <c r="A126" s="29" t="s">
        <v>974</v>
      </c>
      <c r="B126" s="22" t="s">
        <v>975</v>
      </c>
      <c r="C126" s="23">
        <v>1</v>
      </c>
      <c r="D126" s="296">
        <v>694</v>
      </c>
      <c r="E126" s="24">
        <f t="shared" si="7"/>
        <v>694</v>
      </c>
      <c r="F126" s="499">
        <f t="shared" si="4"/>
        <v>1006.3</v>
      </c>
      <c r="G126" s="100"/>
      <c r="H126" s="100"/>
    </row>
    <row r="127" spans="1:8" ht="12.75">
      <c r="A127" s="29" t="s">
        <v>976</v>
      </c>
      <c r="B127" s="22" t="s">
        <v>977</v>
      </c>
      <c r="C127" s="23">
        <v>1</v>
      </c>
      <c r="D127" s="296">
        <v>694</v>
      </c>
      <c r="E127" s="24">
        <f t="shared" si="7"/>
        <v>694</v>
      </c>
      <c r="F127" s="499">
        <f t="shared" si="4"/>
        <v>1006.3</v>
      </c>
      <c r="G127" s="100"/>
      <c r="H127" s="100"/>
    </row>
    <row r="128" spans="1:8" ht="12.75">
      <c r="A128" s="29" t="s">
        <v>978</v>
      </c>
      <c r="B128" s="22" t="s">
        <v>979</v>
      </c>
      <c r="C128" s="23">
        <v>1</v>
      </c>
      <c r="D128" s="296">
        <v>694</v>
      </c>
      <c r="E128" s="24">
        <f t="shared" si="7"/>
        <v>694</v>
      </c>
      <c r="F128" s="499">
        <f t="shared" si="4"/>
        <v>1006.3</v>
      </c>
      <c r="G128" s="100"/>
      <c r="H128" s="100"/>
    </row>
    <row r="129" spans="1:8" ht="12.75">
      <c r="A129" s="29" t="s">
        <v>980</v>
      </c>
      <c r="B129" s="22" t="s">
        <v>981</v>
      </c>
      <c r="C129" s="23">
        <v>1</v>
      </c>
      <c r="D129" s="296">
        <v>694</v>
      </c>
      <c r="E129" s="24">
        <f t="shared" si="7"/>
        <v>694</v>
      </c>
      <c r="F129" s="499">
        <f t="shared" si="4"/>
        <v>1006.3</v>
      </c>
      <c r="G129" s="100"/>
      <c r="H129" s="100"/>
    </row>
    <row r="130" spans="1:8" ht="12.75">
      <c r="A130" s="29" t="s">
        <v>982</v>
      </c>
      <c r="B130" s="22" t="s">
        <v>983</v>
      </c>
      <c r="C130" s="23">
        <v>1</v>
      </c>
      <c r="D130" s="296">
        <v>694</v>
      </c>
      <c r="E130" s="24">
        <f t="shared" si="7"/>
        <v>694</v>
      </c>
      <c r="F130" s="499">
        <f t="shared" si="4"/>
        <v>1006.3</v>
      </c>
      <c r="G130" s="100"/>
      <c r="H130" s="100"/>
    </row>
    <row r="131" spans="1:8" ht="12.75">
      <c r="A131" s="29" t="s">
        <v>984</v>
      </c>
      <c r="B131" s="22" t="s">
        <v>985</v>
      </c>
      <c r="C131" s="23">
        <v>1</v>
      </c>
      <c r="D131" s="296">
        <v>694</v>
      </c>
      <c r="E131" s="24">
        <f t="shared" si="7"/>
        <v>694</v>
      </c>
      <c r="F131" s="499">
        <f t="shared" si="4"/>
        <v>1006.3</v>
      </c>
      <c r="G131" s="100"/>
      <c r="H131" s="100"/>
    </row>
    <row r="132" spans="1:8" ht="12.75">
      <c r="A132" s="29" t="s">
        <v>986</v>
      </c>
      <c r="B132" s="22" t="s">
        <v>4251</v>
      </c>
      <c r="C132" s="23">
        <v>1</v>
      </c>
      <c r="D132" s="296">
        <v>670</v>
      </c>
      <c r="E132" s="24">
        <f t="shared" si="7"/>
        <v>670</v>
      </c>
      <c r="F132" s="499">
        <f t="shared" si="4"/>
        <v>971.5</v>
      </c>
      <c r="G132" s="100"/>
      <c r="H132" s="100"/>
    </row>
    <row r="133" spans="1:8" ht="12.75">
      <c r="A133" s="29" t="s">
        <v>4252</v>
      </c>
      <c r="B133" s="22" t="s">
        <v>4253</v>
      </c>
      <c r="C133" s="23">
        <v>1</v>
      </c>
      <c r="D133" s="296">
        <v>694</v>
      </c>
      <c r="E133" s="24">
        <f t="shared" si="7"/>
        <v>694</v>
      </c>
      <c r="F133" s="499">
        <f t="shared" si="4"/>
        <v>1006.3</v>
      </c>
      <c r="G133" s="100"/>
      <c r="H133" s="100"/>
    </row>
    <row r="134" spans="1:8" ht="12.75">
      <c r="A134" s="29" t="s">
        <v>4254</v>
      </c>
      <c r="B134" s="22" t="s">
        <v>4255</v>
      </c>
      <c r="C134" s="23">
        <v>1</v>
      </c>
      <c r="D134" s="296">
        <v>694</v>
      </c>
      <c r="E134" s="24">
        <f t="shared" si="7"/>
        <v>694</v>
      </c>
      <c r="F134" s="499">
        <f t="shared" si="4"/>
        <v>1006.3</v>
      </c>
      <c r="G134" s="100"/>
      <c r="H134" s="100"/>
    </row>
    <row r="135" spans="1:8" ht="12.75">
      <c r="A135" s="29" t="s">
        <v>4256</v>
      </c>
      <c r="B135" s="22" t="s">
        <v>4257</v>
      </c>
      <c r="C135" s="23">
        <v>1</v>
      </c>
      <c r="D135" s="296">
        <v>694</v>
      </c>
      <c r="E135" s="24">
        <f t="shared" si="7"/>
        <v>694</v>
      </c>
      <c r="F135" s="499">
        <f t="shared" si="4"/>
        <v>1006.3</v>
      </c>
      <c r="G135" s="100"/>
      <c r="H135" s="100"/>
    </row>
    <row r="136" spans="1:8" ht="12.75">
      <c r="A136" s="29" t="s">
        <v>4258</v>
      </c>
      <c r="B136" s="33" t="s">
        <v>4259</v>
      </c>
      <c r="C136" s="34">
        <v>1</v>
      </c>
      <c r="D136" s="296">
        <v>694</v>
      </c>
      <c r="E136" s="26">
        <f t="shared" si="7"/>
        <v>694</v>
      </c>
      <c r="F136" s="499">
        <f aca="true" t="shared" si="8" ref="F136:F199">D136*1.45</f>
        <v>1006.3</v>
      </c>
      <c r="G136" s="100"/>
      <c r="H136" s="100"/>
    </row>
    <row r="137" spans="1:8" ht="12.75">
      <c r="A137" s="29" t="s">
        <v>4260</v>
      </c>
      <c r="B137" s="33" t="s">
        <v>446</v>
      </c>
      <c r="C137" s="34">
        <v>1</v>
      </c>
      <c r="D137" s="296">
        <v>694</v>
      </c>
      <c r="E137" s="26">
        <f t="shared" si="7"/>
        <v>694</v>
      </c>
      <c r="F137" s="499">
        <f t="shared" si="8"/>
        <v>1006.3</v>
      </c>
      <c r="G137" s="100"/>
      <c r="H137" s="100"/>
    </row>
    <row r="138" spans="1:8" ht="12.75">
      <c r="A138" s="29" t="s">
        <v>447</v>
      </c>
      <c r="B138" s="33" t="s">
        <v>448</v>
      </c>
      <c r="C138" s="34">
        <v>1</v>
      </c>
      <c r="D138" s="296">
        <v>694</v>
      </c>
      <c r="E138" s="26">
        <f t="shared" si="7"/>
        <v>694</v>
      </c>
      <c r="F138" s="499">
        <f t="shared" si="8"/>
        <v>1006.3</v>
      </c>
      <c r="G138" s="100"/>
      <c r="H138" s="100"/>
    </row>
    <row r="139" spans="1:8" ht="12.75">
      <c r="A139" s="309" t="s">
        <v>1681</v>
      </c>
      <c r="B139" s="441" t="s">
        <v>1682</v>
      </c>
      <c r="C139" s="34">
        <v>1</v>
      </c>
      <c r="D139" s="296">
        <v>694</v>
      </c>
      <c r="E139" s="26">
        <f>C139*D139</f>
        <v>694</v>
      </c>
      <c r="F139" s="499">
        <f t="shared" si="8"/>
        <v>1006.3</v>
      </c>
      <c r="G139" s="100"/>
      <c r="H139" s="100"/>
    </row>
    <row r="140" spans="1:8" ht="12.75">
      <c r="A140" s="309" t="s">
        <v>1685</v>
      </c>
      <c r="B140" s="441" t="s">
        <v>1686</v>
      </c>
      <c r="C140" s="34">
        <v>1</v>
      </c>
      <c r="D140" s="296">
        <v>694</v>
      </c>
      <c r="E140" s="26">
        <f>C140*D140</f>
        <v>694</v>
      </c>
      <c r="F140" s="499">
        <f t="shared" si="8"/>
        <v>1006.3</v>
      </c>
      <c r="G140" s="100"/>
      <c r="H140" s="100"/>
    </row>
    <row r="141" spans="1:7" s="157" customFormat="1" ht="12.75">
      <c r="A141" s="278"/>
      <c r="B141" s="300" t="s">
        <v>2927</v>
      </c>
      <c r="C141" s="279"/>
      <c r="D141" s="280"/>
      <c r="E141" s="280"/>
      <c r="F141" s="499">
        <f t="shared" si="8"/>
        <v>0</v>
      </c>
      <c r="G141" s="192"/>
    </row>
    <row r="142" spans="1:7" s="157" customFormat="1" ht="12.75">
      <c r="A142" s="278" t="s">
        <v>4886</v>
      </c>
      <c r="B142" s="441" t="s">
        <v>4755</v>
      </c>
      <c r="C142" s="271">
        <v>1</v>
      </c>
      <c r="D142" s="272">
        <v>508</v>
      </c>
      <c r="E142" s="272">
        <f>C142*D142</f>
        <v>508</v>
      </c>
      <c r="F142" s="499">
        <f t="shared" si="8"/>
        <v>736.6</v>
      </c>
      <c r="G142" s="192"/>
    </row>
    <row r="143" spans="1:7" s="273" customFormat="1" ht="12.75">
      <c r="A143" s="278" t="s">
        <v>4887</v>
      </c>
      <c r="B143" s="441" t="s">
        <v>4756</v>
      </c>
      <c r="C143" s="271">
        <v>1</v>
      </c>
      <c r="D143" s="272">
        <v>508</v>
      </c>
      <c r="E143" s="272">
        <f>C143*D143</f>
        <v>508</v>
      </c>
      <c r="F143" s="499">
        <f t="shared" si="8"/>
        <v>736.6</v>
      </c>
      <c r="G143" s="466"/>
    </row>
    <row r="144" spans="1:6" s="273" customFormat="1" ht="12.75">
      <c r="A144" s="278" t="s">
        <v>4888</v>
      </c>
      <c r="B144" s="441" t="s">
        <v>4757</v>
      </c>
      <c r="C144" s="271">
        <v>1</v>
      </c>
      <c r="D144" s="272">
        <v>508</v>
      </c>
      <c r="E144" s="272">
        <f aca="true" t="shared" si="9" ref="E144:E170">C144*D144</f>
        <v>508</v>
      </c>
      <c r="F144" s="499">
        <f t="shared" si="8"/>
        <v>736.6</v>
      </c>
    </row>
    <row r="145" spans="1:6" s="273" customFormat="1" ht="12.75">
      <c r="A145" s="278" t="s">
        <v>4889</v>
      </c>
      <c r="B145" s="441" t="s">
        <v>4758</v>
      </c>
      <c r="C145" s="271">
        <v>1</v>
      </c>
      <c r="D145" s="272">
        <v>508</v>
      </c>
      <c r="E145" s="272">
        <f t="shared" si="9"/>
        <v>508</v>
      </c>
      <c r="F145" s="499">
        <f t="shared" si="8"/>
        <v>736.6</v>
      </c>
    </row>
    <row r="146" spans="1:6" s="273" customFormat="1" ht="12.75">
      <c r="A146" s="278" t="s">
        <v>4890</v>
      </c>
      <c r="B146" s="441" t="s">
        <v>4759</v>
      </c>
      <c r="C146" s="271">
        <v>1</v>
      </c>
      <c r="D146" s="272">
        <v>464</v>
      </c>
      <c r="E146" s="272">
        <f t="shared" si="9"/>
        <v>464</v>
      </c>
      <c r="F146" s="499">
        <f t="shared" si="8"/>
        <v>672.8</v>
      </c>
    </row>
    <row r="147" spans="1:6" s="273" customFormat="1" ht="12.75">
      <c r="A147" s="278" t="s">
        <v>4891</v>
      </c>
      <c r="B147" s="441" t="s">
        <v>4762</v>
      </c>
      <c r="C147" s="271">
        <v>1</v>
      </c>
      <c r="D147" s="272">
        <v>508</v>
      </c>
      <c r="E147" s="272">
        <f>C147*D147</f>
        <v>508</v>
      </c>
      <c r="F147" s="499">
        <f t="shared" si="8"/>
        <v>736.6</v>
      </c>
    </row>
    <row r="148" spans="1:6" s="273" customFormat="1" ht="12.75">
      <c r="A148" s="278" t="s">
        <v>4892</v>
      </c>
      <c r="B148" s="441" t="s">
        <v>4770</v>
      </c>
      <c r="C148" s="271">
        <v>1</v>
      </c>
      <c r="D148" s="272">
        <v>508</v>
      </c>
      <c r="E148" s="272">
        <f t="shared" si="9"/>
        <v>508</v>
      </c>
      <c r="F148" s="499">
        <f t="shared" si="8"/>
        <v>736.6</v>
      </c>
    </row>
    <row r="149" spans="1:6" s="273" customFormat="1" ht="12.75">
      <c r="A149" s="278" t="s">
        <v>4893</v>
      </c>
      <c r="B149" s="441" t="s">
        <v>4772</v>
      </c>
      <c r="C149" s="271">
        <v>1</v>
      </c>
      <c r="D149" s="272">
        <v>609</v>
      </c>
      <c r="E149" s="272">
        <f t="shared" si="9"/>
        <v>609</v>
      </c>
      <c r="F149" s="499">
        <f t="shared" si="8"/>
        <v>883.05</v>
      </c>
    </row>
    <row r="150" spans="1:6" s="273" customFormat="1" ht="12.75">
      <c r="A150" s="278" t="s">
        <v>4894</v>
      </c>
      <c r="B150" s="441" t="s">
        <v>4777</v>
      </c>
      <c r="C150" s="271">
        <v>1</v>
      </c>
      <c r="D150" s="272">
        <v>508</v>
      </c>
      <c r="E150" s="272">
        <f>C150*D150</f>
        <v>508</v>
      </c>
      <c r="F150" s="499">
        <f t="shared" si="8"/>
        <v>736.6</v>
      </c>
    </row>
    <row r="151" spans="1:6" s="273" customFormat="1" ht="12.75">
      <c r="A151" s="278" t="s">
        <v>4895</v>
      </c>
      <c r="B151" s="441" t="s">
        <v>4778</v>
      </c>
      <c r="C151" s="271">
        <v>1</v>
      </c>
      <c r="D151" s="272">
        <v>508</v>
      </c>
      <c r="E151" s="272">
        <f>C151*D151</f>
        <v>508</v>
      </c>
      <c r="F151" s="499">
        <f t="shared" si="8"/>
        <v>736.6</v>
      </c>
    </row>
    <row r="152" spans="1:6" s="273" customFormat="1" ht="12.75">
      <c r="A152" s="278" t="s">
        <v>4896</v>
      </c>
      <c r="B152" s="441" t="s">
        <v>4779</v>
      </c>
      <c r="C152" s="271">
        <v>1</v>
      </c>
      <c r="D152" s="272">
        <v>508</v>
      </c>
      <c r="E152" s="272">
        <f>C152*D152</f>
        <v>508</v>
      </c>
      <c r="F152" s="499">
        <f t="shared" si="8"/>
        <v>736.6</v>
      </c>
    </row>
    <row r="153" spans="1:6" s="273" customFormat="1" ht="12.75">
      <c r="A153" s="278" t="s">
        <v>4897</v>
      </c>
      <c r="B153" s="441" t="s">
        <v>4782</v>
      </c>
      <c r="C153" s="271">
        <v>1</v>
      </c>
      <c r="D153" s="272">
        <v>595</v>
      </c>
      <c r="E153" s="272">
        <f t="shared" si="9"/>
        <v>595</v>
      </c>
      <c r="F153" s="499">
        <f t="shared" si="8"/>
        <v>862.75</v>
      </c>
    </row>
    <row r="154" spans="1:6" s="273" customFormat="1" ht="12.75">
      <c r="A154" s="278" t="s">
        <v>4898</v>
      </c>
      <c r="B154" s="441" t="s">
        <v>4785</v>
      </c>
      <c r="C154" s="271">
        <v>1</v>
      </c>
      <c r="D154" s="272">
        <v>551</v>
      </c>
      <c r="E154" s="272">
        <f>C154*D154</f>
        <v>551</v>
      </c>
      <c r="F154" s="499">
        <f t="shared" si="8"/>
        <v>798.9499999999999</v>
      </c>
    </row>
    <row r="155" spans="1:6" s="273" customFormat="1" ht="12.75">
      <c r="A155" s="278" t="s">
        <v>4899</v>
      </c>
      <c r="B155" s="441" t="s">
        <v>4786</v>
      </c>
      <c r="C155" s="271">
        <v>1</v>
      </c>
      <c r="D155" s="272">
        <v>508</v>
      </c>
      <c r="E155" s="272">
        <f>C155*D155</f>
        <v>508</v>
      </c>
      <c r="F155" s="499">
        <f t="shared" si="8"/>
        <v>736.6</v>
      </c>
    </row>
    <row r="156" spans="1:6" s="273" customFormat="1" ht="12.75">
      <c r="A156" s="278" t="s">
        <v>4900</v>
      </c>
      <c r="B156" s="441" t="s">
        <v>4794</v>
      </c>
      <c r="C156" s="271">
        <v>1</v>
      </c>
      <c r="D156" s="272">
        <v>508</v>
      </c>
      <c r="E156" s="272">
        <f t="shared" si="9"/>
        <v>508</v>
      </c>
      <c r="F156" s="499">
        <f t="shared" si="8"/>
        <v>736.6</v>
      </c>
    </row>
    <row r="157" spans="1:6" s="273" customFormat="1" ht="12.75">
      <c r="A157" s="278" t="s">
        <v>4901</v>
      </c>
      <c r="B157" s="441" t="s">
        <v>4795</v>
      </c>
      <c r="C157" s="271">
        <v>1</v>
      </c>
      <c r="D157" s="272">
        <v>508</v>
      </c>
      <c r="E157" s="272">
        <f t="shared" si="9"/>
        <v>508</v>
      </c>
      <c r="F157" s="499">
        <f t="shared" si="8"/>
        <v>736.6</v>
      </c>
    </row>
    <row r="158" spans="1:6" s="273" customFormat="1" ht="12.75">
      <c r="A158" s="278" t="s">
        <v>4902</v>
      </c>
      <c r="B158" s="441" t="s">
        <v>4799</v>
      </c>
      <c r="C158" s="271">
        <v>1</v>
      </c>
      <c r="D158" s="272">
        <v>508</v>
      </c>
      <c r="E158" s="272">
        <f t="shared" si="9"/>
        <v>508</v>
      </c>
      <c r="F158" s="499">
        <f t="shared" si="8"/>
        <v>736.6</v>
      </c>
    </row>
    <row r="159" spans="1:6" s="273" customFormat="1" ht="12.75">
      <c r="A159" s="278" t="s">
        <v>4903</v>
      </c>
      <c r="B159" s="441" t="s">
        <v>4804</v>
      </c>
      <c r="C159" s="271">
        <v>1</v>
      </c>
      <c r="D159" s="272">
        <v>522</v>
      </c>
      <c r="E159" s="272">
        <f t="shared" si="9"/>
        <v>522</v>
      </c>
      <c r="F159" s="499">
        <f t="shared" si="8"/>
        <v>756.9</v>
      </c>
    </row>
    <row r="160" spans="1:6" s="273" customFormat="1" ht="12.75">
      <c r="A160" s="278" t="s">
        <v>4904</v>
      </c>
      <c r="B160" s="441" t="s">
        <v>4806</v>
      </c>
      <c r="C160" s="271">
        <v>1</v>
      </c>
      <c r="D160" s="272">
        <v>551</v>
      </c>
      <c r="E160" s="272">
        <f t="shared" si="9"/>
        <v>551</v>
      </c>
      <c r="F160" s="499">
        <f t="shared" si="8"/>
        <v>798.9499999999999</v>
      </c>
    </row>
    <row r="161" spans="1:6" s="273" customFormat="1" ht="12.75">
      <c r="A161" s="278" t="s">
        <v>4905</v>
      </c>
      <c r="B161" s="441" t="s">
        <v>4808</v>
      </c>
      <c r="C161" s="271">
        <v>1</v>
      </c>
      <c r="D161" s="272">
        <v>682</v>
      </c>
      <c r="E161" s="272">
        <f t="shared" si="9"/>
        <v>682</v>
      </c>
      <c r="F161" s="499">
        <f t="shared" si="8"/>
        <v>988.9</v>
      </c>
    </row>
    <row r="162" spans="1:6" s="273" customFormat="1" ht="12.75">
      <c r="A162" s="278" t="s">
        <v>4906</v>
      </c>
      <c r="B162" s="441" t="s">
        <v>4813</v>
      </c>
      <c r="C162" s="271">
        <v>1</v>
      </c>
      <c r="D162" s="272">
        <v>508</v>
      </c>
      <c r="E162" s="272">
        <f aca="true" t="shared" si="10" ref="E162:E168">C162*D162</f>
        <v>508</v>
      </c>
      <c r="F162" s="499">
        <f t="shared" si="8"/>
        <v>736.6</v>
      </c>
    </row>
    <row r="163" spans="1:6" s="273" customFormat="1" ht="12.75">
      <c r="A163" s="278" t="s">
        <v>4907</v>
      </c>
      <c r="B163" s="441" t="s">
        <v>4814</v>
      </c>
      <c r="C163" s="271">
        <v>1</v>
      </c>
      <c r="D163" s="272">
        <v>508</v>
      </c>
      <c r="E163" s="272">
        <f t="shared" si="10"/>
        <v>508</v>
      </c>
      <c r="F163" s="499">
        <f t="shared" si="8"/>
        <v>736.6</v>
      </c>
    </row>
    <row r="164" spans="1:6" s="273" customFormat="1" ht="12.75">
      <c r="A164" s="278" t="s">
        <v>4908</v>
      </c>
      <c r="B164" s="441" t="s">
        <v>4815</v>
      </c>
      <c r="C164" s="271">
        <v>1</v>
      </c>
      <c r="D164" s="272">
        <v>508</v>
      </c>
      <c r="E164" s="272">
        <f t="shared" si="10"/>
        <v>508</v>
      </c>
      <c r="F164" s="499">
        <f t="shared" si="8"/>
        <v>736.6</v>
      </c>
    </row>
    <row r="165" spans="1:6" s="273" customFormat="1" ht="12.75">
      <c r="A165" s="278" t="s">
        <v>4909</v>
      </c>
      <c r="B165" s="441" t="s">
        <v>4816</v>
      </c>
      <c r="C165" s="271">
        <v>1</v>
      </c>
      <c r="D165" s="272">
        <v>508</v>
      </c>
      <c r="E165" s="272">
        <f t="shared" si="10"/>
        <v>508</v>
      </c>
      <c r="F165" s="499">
        <f t="shared" si="8"/>
        <v>736.6</v>
      </c>
    </row>
    <row r="166" spans="1:6" s="273" customFormat="1" ht="12.75">
      <c r="A166" s="278" t="s">
        <v>4910</v>
      </c>
      <c r="B166" s="441" t="s">
        <v>4817</v>
      </c>
      <c r="C166" s="271">
        <v>1</v>
      </c>
      <c r="D166" s="272">
        <v>508</v>
      </c>
      <c r="E166" s="272">
        <f t="shared" si="10"/>
        <v>508</v>
      </c>
      <c r="F166" s="499">
        <f t="shared" si="8"/>
        <v>736.6</v>
      </c>
    </row>
    <row r="167" spans="1:6" s="273" customFormat="1" ht="12.75">
      <c r="A167" s="278" t="s">
        <v>4911</v>
      </c>
      <c r="B167" s="441" t="s">
        <v>4818</v>
      </c>
      <c r="C167" s="271">
        <v>1</v>
      </c>
      <c r="D167" s="272">
        <v>508</v>
      </c>
      <c r="E167" s="272">
        <f t="shared" si="10"/>
        <v>508</v>
      </c>
      <c r="F167" s="499">
        <f t="shared" si="8"/>
        <v>736.6</v>
      </c>
    </row>
    <row r="168" spans="1:6" s="273" customFormat="1" ht="12.75">
      <c r="A168" s="278" t="s">
        <v>4912</v>
      </c>
      <c r="B168" s="441" t="s">
        <v>4819</v>
      </c>
      <c r="C168" s="271">
        <v>1</v>
      </c>
      <c r="D168" s="272">
        <v>508</v>
      </c>
      <c r="E168" s="272">
        <f t="shared" si="10"/>
        <v>508</v>
      </c>
      <c r="F168" s="499">
        <f t="shared" si="8"/>
        <v>736.6</v>
      </c>
    </row>
    <row r="169" spans="1:6" s="273" customFormat="1" ht="12.75">
      <c r="A169" s="278" t="s">
        <v>4913</v>
      </c>
      <c r="B169" s="441" t="s">
        <v>4885</v>
      </c>
      <c r="C169" s="271">
        <v>1</v>
      </c>
      <c r="D169" s="272">
        <v>580</v>
      </c>
      <c r="E169" s="272">
        <f t="shared" si="9"/>
        <v>580</v>
      </c>
      <c r="F169" s="499">
        <f t="shared" si="8"/>
        <v>841</v>
      </c>
    </row>
    <row r="170" spans="1:6" s="273" customFormat="1" ht="12.75">
      <c r="A170" s="278" t="s">
        <v>4914</v>
      </c>
      <c r="B170" s="441" t="s">
        <v>4824</v>
      </c>
      <c r="C170" s="271">
        <v>1</v>
      </c>
      <c r="D170" s="272">
        <v>508</v>
      </c>
      <c r="E170" s="272">
        <f t="shared" si="9"/>
        <v>508</v>
      </c>
      <c r="F170" s="499">
        <f t="shared" si="8"/>
        <v>736.6</v>
      </c>
    </row>
    <row r="171" spans="1:6" ht="12.75">
      <c r="A171" s="267"/>
      <c r="B171" s="21" t="s">
        <v>220</v>
      </c>
      <c r="C171" s="37"/>
      <c r="D171" s="452"/>
      <c r="E171" s="37"/>
      <c r="F171" s="499">
        <f t="shared" si="8"/>
        <v>0</v>
      </c>
    </row>
    <row r="172" spans="1:6" ht="12.75">
      <c r="A172" s="29" t="s">
        <v>3535</v>
      </c>
      <c r="B172" s="266" t="s">
        <v>3479</v>
      </c>
      <c r="C172" s="34">
        <v>1</v>
      </c>
      <c r="D172" s="296">
        <v>4583</v>
      </c>
      <c r="E172" s="26">
        <f aca="true" t="shared" si="11" ref="E172:E177">C172*D172</f>
        <v>4583</v>
      </c>
      <c r="F172" s="499">
        <f t="shared" si="8"/>
        <v>6645.349999999999</v>
      </c>
    </row>
    <row r="173" spans="1:6" ht="12.75">
      <c r="A173" s="309" t="s">
        <v>3610</v>
      </c>
      <c r="B173" s="266" t="s">
        <v>3611</v>
      </c>
      <c r="C173" s="34">
        <v>1</v>
      </c>
      <c r="D173" s="296">
        <v>4583</v>
      </c>
      <c r="E173" s="26">
        <f t="shared" si="11"/>
        <v>4583</v>
      </c>
      <c r="F173" s="499">
        <f t="shared" si="8"/>
        <v>6645.349999999999</v>
      </c>
    </row>
    <row r="174" spans="1:6" ht="25.5" customHeight="1">
      <c r="A174" s="309" t="s">
        <v>4000</v>
      </c>
      <c r="B174" s="266" t="s">
        <v>3997</v>
      </c>
      <c r="C174" s="34">
        <v>1</v>
      </c>
      <c r="D174" s="296">
        <v>5110</v>
      </c>
      <c r="E174" s="26">
        <f t="shared" si="11"/>
        <v>5110</v>
      </c>
      <c r="F174" s="499">
        <f t="shared" si="8"/>
        <v>7409.5</v>
      </c>
    </row>
    <row r="175" spans="1:6" ht="26.25" customHeight="1">
      <c r="A175" s="309" t="s">
        <v>4001</v>
      </c>
      <c r="B175" s="266" t="s">
        <v>3998</v>
      </c>
      <c r="C175" s="34">
        <v>1</v>
      </c>
      <c r="D175" s="296">
        <v>4003</v>
      </c>
      <c r="E175" s="26">
        <f t="shared" si="11"/>
        <v>4003</v>
      </c>
      <c r="F175" s="499">
        <f t="shared" si="8"/>
        <v>5804.349999999999</v>
      </c>
    </row>
    <row r="176" spans="1:6" ht="25.5" customHeight="1">
      <c r="A176" s="309" t="s">
        <v>4002</v>
      </c>
      <c r="B176" s="266" t="s">
        <v>3999</v>
      </c>
      <c r="C176" s="34">
        <v>1</v>
      </c>
      <c r="D176" s="296">
        <v>4029</v>
      </c>
      <c r="E176" s="26">
        <f t="shared" si="11"/>
        <v>4029</v>
      </c>
      <c r="F176" s="499">
        <f t="shared" si="8"/>
        <v>5842.05</v>
      </c>
    </row>
    <row r="177" spans="1:6" ht="25.5" customHeight="1">
      <c r="A177" s="309" t="s">
        <v>1017</v>
      </c>
      <c r="B177" s="266" t="s">
        <v>1018</v>
      </c>
      <c r="C177" s="34">
        <v>1</v>
      </c>
      <c r="D177" s="296">
        <v>6394</v>
      </c>
      <c r="E177" s="26">
        <f t="shared" si="11"/>
        <v>6394</v>
      </c>
      <c r="F177" s="499">
        <f t="shared" si="8"/>
        <v>9271.3</v>
      </c>
    </row>
    <row r="178" spans="1:6" ht="12.75">
      <c r="A178" s="96"/>
      <c r="B178" s="355" t="s">
        <v>3447</v>
      </c>
      <c r="C178" s="97"/>
      <c r="D178" s="448"/>
      <c r="E178" s="97"/>
      <c r="F178" s="499">
        <f t="shared" si="8"/>
        <v>0</v>
      </c>
    </row>
    <row r="179" spans="1:6" ht="12.75">
      <c r="A179" s="45" t="s">
        <v>3536</v>
      </c>
      <c r="B179" s="102" t="s">
        <v>1843</v>
      </c>
      <c r="C179" s="103">
        <v>1</v>
      </c>
      <c r="D179" s="319">
        <v>6240</v>
      </c>
      <c r="E179" s="44">
        <f>C179*D179</f>
        <v>6240</v>
      </c>
      <c r="F179" s="499">
        <f t="shared" si="8"/>
        <v>9048</v>
      </c>
    </row>
    <row r="180" spans="1:6" s="66" customFormat="1" ht="12.75">
      <c r="A180" s="318" t="s">
        <v>2812</v>
      </c>
      <c r="B180" s="102" t="s">
        <v>3537</v>
      </c>
      <c r="C180" s="103">
        <v>1</v>
      </c>
      <c r="D180" s="319">
        <v>7911</v>
      </c>
      <c r="E180" s="44">
        <f>C180*D180</f>
        <v>7911</v>
      </c>
      <c r="F180" s="499">
        <f t="shared" si="8"/>
        <v>11470.949999999999</v>
      </c>
    </row>
    <row r="181" spans="1:6" s="66" customFormat="1" ht="12.75">
      <c r="A181" s="318" t="s">
        <v>2813</v>
      </c>
      <c r="B181" s="102" t="s">
        <v>3538</v>
      </c>
      <c r="C181" s="103">
        <v>1</v>
      </c>
      <c r="D181" s="319">
        <v>9154</v>
      </c>
      <c r="E181" s="44">
        <f>C181*D181</f>
        <v>9154</v>
      </c>
      <c r="F181" s="499">
        <f t="shared" si="8"/>
        <v>13273.3</v>
      </c>
    </row>
    <row r="182" spans="1:6" s="66" customFormat="1" ht="12.75">
      <c r="A182" s="318" t="s">
        <v>2814</v>
      </c>
      <c r="B182" s="102" t="s">
        <v>3481</v>
      </c>
      <c r="C182" s="103">
        <v>1</v>
      </c>
      <c r="D182" s="319">
        <v>986</v>
      </c>
      <c r="E182" s="44">
        <f>C182*D182</f>
        <v>986</v>
      </c>
      <c r="F182" s="499">
        <f t="shared" si="8"/>
        <v>1429.7</v>
      </c>
    </row>
    <row r="183" spans="1:6" s="66" customFormat="1" ht="12.75">
      <c r="A183" s="318" t="s">
        <v>4962</v>
      </c>
      <c r="B183" s="469" t="s">
        <v>4961</v>
      </c>
      <c r="C183" s="103">
        <v>1</v>
      </c>
      <c r="D183" s="319">
        <v>6446</v>
      </c>
      <c r="E183" s="44">
        <f aca="true" t="shared" si="12" ref="E183:E196">C183*D183</f>
        <v>6446</v>
      </c>
      <c r="F183" s="499">
        <f t="shared" si="8"/>
        <v>9346.699999999999</v>
      </c>
    </row>
    <row r="184" spans="1:6" s="66" customFormat="1" ht="12.75">
      <c r="A184" s="318" t="s">
        <v>4963</v>
      </c>
      <c r="B184" s="469" t="s">
        <v>4948</v>
      </c>
      <c r="C184" s="103">
        <v>1</v>
      </c>
      <c r="D184" s="470">
        <v>8428</v>
      </c>
      <c r="E184" s="44">
        <f t="shared" si="12"/>
        <v>8428</v>
      </c>
      <c r="F184" s="499">
        <f t="shared" si="8"/>
        <v>12220.6</v>
      </c>
    </row>
    <row r="185" spans="1:6" s="66" customFormat="1" ht="26.25">
      <c r="A185" s="318" t="s">
        <v>4964</v>
      </c>
      <c r="B185" s="469" t="s">
        <v>4949</v>
      </c>
      <c r="C185" s="103">
        <v>1</v>
      </c>
      <c r="D185" s="470">
        <v>7974</v>
      </c>
      <c r="E185" s="44">
        <f t="shared" si="12"/>
        <v>7974</v>
      </c>
      <c r="F185" s="499">
        <f t="shared" si="8"/>
        <v>11562.3</v>
      </c>
    </row>
    <row r="186" spans="1:6" s="66" customFormat="1" ht="12.75">
      <c r="A186" s="318" t="s">
        <v>4965</v>
      </c>
      <c r="B186" s="469" t="s">
        <v>4950</v>
      </c>
      <c r="C186" s="103">
        <v>1</v>
      </c>
      <c r="D186" s="470">
        <v>1028</v>
      </c>
      <c r="E186" s="44">
        <f t="shared" si="12"/>
        <v>1028</v>
      </c>
      <c r="F186" s="499">
        <f t="shared" si="8"/>
        <v>1490.6</v>
      </c>
    </row>
    <row r="187" spans="1:6" s="66" customFormat="1" ht="12.75">
      <c r="A187" s="318" t="s">
        <v>4966</v>
      </c>
      <c r="B187" s="469" t="s">
        <v>4951</v>
      </c>
      <c r="C187" s="103">
        <v>1</v>
      </c>
      <c r="D187" s="470">
        <v>1028</v>
      </c>
      <c r="E187" s="44">
        <f t="shared" si="12"/>
        <v>1028</v>
      </c>
      <c r="F187" s="499">
        <f t="shared" si="8"/>
        <v>1490.6</v>
      </c>
    </row>
    <row r="188" spans="1:6" s="66" customFormat="1" ht="12.75">
      <c r="A188" s="318" t="s">
        <v>4967</v>
      </c>
      <c r="B188" s="469" t="s">
        <v>4952</v>
      </c>
      <c r="C188" s="103">
        <v>1</v>
      </c>
      <c r="D188" s="470">
        <v>1246</v>
      </c>
      <c r="E188" s="44">
        <f t="shared" si="12"/>
        <v>1246</v>
      </c>
      <c r="F188" s="499">
        <f t="shared" si="8"/>
        <v>1806.7</v>
      </c>
    </row>
    <row r="189" spans="1:6" s="66" customFormat="1" ht="12.75">
      <c r="A189" s="318" t="s">
        <v>4968</v>
      </c>
      <c r="B189" s="469" t="s">
        <v>4953</v>
      </c>
      <c r="C189" s="103">
        <v>1</v>
      </c>
      <c r="D189" s="470">
        <v>1049</v>
      </c>
      <c r="E189" s="44">
        <f t="shared" si="12"/>
        <v>1049</v>
      </c>
      <c r="F189" s="499">
        <f t="shared" si="8"/>
        <v>1521.05</v>
      </c>
    </row>
    <row r="190" spans="1:6" s="66" customFormat="1" ht="12.75">
      <c r="A190" s="318" t="s">
        <v>4969</v>
      </c>
      <c r="B190" s="469" t="s">
        <v>4954</v>
      </c>
      <c r="C190" s="103">
        <v>1</v>
      </c>
      <c r="D190" s="470">
        <v>1028</v>
      </c>
      <c r="E190" s="44">
        <f t="shared" si="12"/>
        <v>1028</v>
      </c>
      <c r="F190" s="499">
        <f t="shared" si="8"/>
        <v>1490.6</v>
      </c>
    </row>
    <row r="191" spans="1:6" s="66" customFormat="1" ht="12.75">
      <c r="A191" s="318" t="s">
        <v>4970</v>
      </c>
      <c r="B191" s="469" t="s">
        <v>4955</v>
      </c>
      <c r="C191" s="103">
        <v>1</v>
      </c>
      <c r="D191" s="470">
        <v>1028</v>
      </c>
      <c r="E191" s="44">
        <f t="shared" si="12"/>
        <v>1028</v>
      </c>
      <c r="F191" s="499">
        <f t="shared" si="8"/>
        <v>1490.6</v>
      </c>
    </row>
    <row r="192" spans="1:6" s="66" customFormat="1" ht="12.75">
      <c r="A192" s="318" t="s">
        <v>4971</v>
      </c>
      <c r="B192" s="469" t="s">
        <v>4956</v>
      </c>
      <c r="C192" s="103">
        <v>1</v>
      </c>
      <c r="D192" s="470">
        <v>1055</v>
      </c>
      <c r="E192" s="44">
        <f t="shared" si="12"/>
        <v>1055</v>
      </c>
      <c r="F192" s="499">
        <f t="shared" si="8"/>
        <v>1529.75</v>
      </c>
    </row>
    <row r="193" spans="1:6" s="66" customFormat="1" ht="12.75">
      <c r="A193" s="318" t="s">
        <v>4972</v>
      </c>
      <c r="B193" s="469" t="s">
        <v>4957</v>
      </c>
      <c r="C193" s="103">
        <v>1</v>
      </c>
      <c r="D193" s="470">
        <v>1055</v>
      </c>
      <c r="E193" s="44">
        <f t="shared" si="12"/>
        <v>1055</v>
      </c>
      <c r="F193" s="499">
        <f t="shared" si="8"/>
        <v>1529.75</v>
      </c>
    </row>
    <row r="194" spans="1:6" s="66" customFormat="1" ht="12.75">
      <c r="A194" s="318" t="s">
        <v>4973</v>
      </c>
      <c r="B194" s="469" t="s">
        <v>4958</v>
      </c>
      <c r="C194" s="103">
        <v>1</v>
      </c>
      <c r="D194" s="470">
        <v>905</v>
      </c>
      <c r="E194" s="44">
        <f t="shared" si="12"/>
        <v>905</v>
      </c>
      <c r="F194" s="499">
        <f t="shared" si="8"/>
        <v>1312.25</v>
      </c>
    </row>
    <row r="195" spans="1:6" s="66" customFormat="1" ht="12.75">
      <c r="A195" s="318" t="s">
        <v>4974</v>
      </c>
      <c r="B195" s="469" t="s">
        <v>4959</v>
      </c>
      <c r="C195" s="103">
        <v>1</v>
      </c>
      <c r="D195" s="470">
        <v>1028</v>
      </c>
      <c r="E195" s="44">
        <f t="shared" si="12"/>
        <v>1028</v>
      </c>
      <c r="F195" s="499">
        <f t="shared" si="8"/>
        <v>1490.6</v>
      </c>
    </row>
    <row r="196" spans="1:6" s="66" customFormat="1" ht="12.75">
      <c r="A196" s="318" t="s">
        <v>4975</v>
      </c>
      <c r="B196" s="469" t="s">
        <v>4960</v>
      </c>
      <c r="C196" s="103">
        <v>1</v>
      </c>
      <c r="D196" s="470">
        <v>1028</v>
      </c>
      <c r="E196" s="44">
        <f t="shared" si="12"/>
        <v>1028</v>
      </c>
      <c r="F196" s="499">
        <f t="shared" si="8"/>
        <v>1490.6</v>
      </c>
    </row>
    <row r="197" spans="1:6" ht="12.75">
      <c r="A197" s="45"/>
      <c r="B197" s="301" t="s">
        <v>3124</v>
      </c>
      <c r="C197" s="103"/>
      <c r="D197" s="319"/>
      <c r="E197" s="44"/>
      <c r="F197" s="499">
        <f t="shared" si="8"/>
        <v>0</v>
      </c>
    </row>
    <row r="198" spans="1:6" ht="12.75">
      <c r="A198" s="45" t="s">
        <v>3539</v>
      </c>
      <c r="B198" s="104" t="s">
        <v>3480</v>
      </c>
      <c r="C198" s="103">
        <v>1</v>
      </c>
      <c r="D198" s="453">
        <v>5450</v>
      </c>
      <c r="E198" s="44">
        <f>C198*D198</f>
        <v>5450</v>
      </c>
      <c r="F198" s="499">
        <f t="shared" si="8"/>
        <v>7902.5</v>
      </c>
    </row>
    <row r="199" spans="1:6" ht="12.75">
      <c r="A199" s="29"/>
      <c r="B199" s="21" t="s">
        <v>1858</v>
      </c>
      <c r="C199" s="34"/>
      <c r="D199" s="46"/>
      <c r="E199" s="44"/>
      <c r="F199" s="499">
        <f t="shared" si="8"/>
        <v>0</v>
      </c>
    </row>
    <row r="200" spans="1:6" ht="12.75">
      <c r="A200" s="45" t="s">
        <v>559</v>
      </c>
      <c r="B200" s="187" t="s">
        <v>4466</v>
      </c>
      <c r="C200" s="23">
        <v>1</v>
      </c>
      <c r="D200" s="46">
        <v>4756</v>
      </c>
      <c r="E200" s="26">
        <f>C200*D200</f>
        <v>4756</v>
      </c>
      <c r="F200" s="499">
        <f aca="true" t="shared" si="13" ref="F200:F263">D200*1.45</f>
        <v>6896.2</v>
      </c>
    </row>
    <row r="201" spans="1:6" ht="12.75">
      <c r="A201" s="29"/>
      <c r="B201" s="21" t="s">
        <v>3448</v>
      </c>
      <c r="C201" s="34"/>
      <c r="D201" s="46"/>
      <c r="E201" s="44"/>
      <c r="F201" s="499">
        <f t="shared" si="13"/>
        <v>0</v>
      </c>
    </row>
    <row r="202" spans="1:6" ht="12.75">
      <c r="A202" s="45" t="s">
        <v>561</v>
      </c>
      <c r="B202" s="22" t="s">
        <v>562</v>
      </c>
      <c r="C202" s="23">
        <v>1</v>
      </c>
      <c r="D202" s="447">
        <v>560</v>
      </c>
      <c r="E202" s="26">
        <f aca="true" t="shared" si="14" ref="E202:E211">C202*D202</f>
        <v>560</v>
      </c>
      <c r="F202" s="499">
        <f t="shared" si="13"/>
        <v>812</v>
      </c>
    </row>
    <row r="203" spans="1:6" ht="12.75">
      <c r="A203" s="45" t="s">
        <v>563</v>
      </c>
      <c r="B203" s="22" t="s">
        <v>564</v>
      </c>
      <c r="C203" s="23">
        <v>1</v>
      </c>
      <c r="D203" s="447">
        <v>560</v>
      </c>
      <c r="E203" s="26">
        <f t="shared" si="14"/>
        <v>560</v>
      </c>
      <c r="F203" s="499">
        <f t="shared" si="13"/>
        <v>812</v>
      </c>
    </row>
    <row r="204" spans="1:6" ht="12.75">
      <c r="A204" s="45" t="s">
        <v>565</v>
      </c>
      <c r="B204" s="22" t="s">
        <v>566</v>
      </c>
      <c r="C204" s="23">
        <v>1</v>
      </c>
      <c r="D204" s="447">
        <v>1413</v>
      </c>
      <c r="E204" s="26">
        <f t="shared" si="14"/>
        <v>1413</v>
      </c>
      <c r="F204" s="499">
        <f t="shared" si="13"/>
        <v>2048.85</v>
      </c>
    </row>
    <row r="205" spans="1:6" ht="12.75">
      <c r="A205" s="45" t="s">
        <v>567</v>
      </c>
      <c r="B205" s="22" t="s">
        <v>568</v>
      </c>
      <c r="C205" s="23">
        <v>1</v>
      </c>
      <c r="D205" s="447">
        <v>556</v>
      </c>
      <c r="E205" s="26">
        <f t="shared" si="14"/>
        <v>556</v>
      </c>
      <c r="F205" s="499">
        <f t="shared" si="13"/>
        <v>806.1999999999999</v>
      </c>
    </row>
    <row r="206" spans="1:6" ht="12.75">
      <c r="A206" s="45" t="s">
        <v>569</v>
      </c>
      <c r="B206" s="22" t="s">
        <v>570</v>
      </c>
      <c r="C206" s="23">
        <v>1</v>
      </c>
      <c r="D206" s="447">
        <v>560</v>
      </c>
      <c r="E206" s="26">
        <f t="shared" si="14"/>
        <v>560</v>
      </c>
      <c r="F206" s="499">
        <f t="shared" si="13"/>
        <v>812</v>
      </c>
    </row>
    <row r="207" spans="1:6" ht="12.75">
      <c r="A207" s="45" t="s">
        <v>571</v>
      </c>
      <c r="B207" s="22" t="s">
        <v>572</v>
      </c>
      <c r="C207" s="23">
        <v>1</v>
      </c>
      <c r="D207" s="447">
        <v>1671</v>
      </c>
      <c r="E207" s="26">
        <f t="shared" si="14"/>
        <v>1671</v>
      </c>
      <c r="F207" s="499">
        <f t="shared" si="13"/>
        <v>2422.95</v>
      </c>
    </row>
    <row r="208" spans="1:6" ht="12.75">
      <c r="A208" s="45" t="s">
        <v>573</v>
      </c>
      <c r="B208" s="22" t="s">
        <v>574</v>
      </c>
      <c r="C208" s="23">
        <v>1</v>
      </c>
      <c r="D208" s="447">
        <v>712</v>
      </c>
      <c r="E208" s="26">
        <f t="shared" si="14"/>
        <v>712</v>
      </c>
      <c r="F208" s="499">
        <f t="shared" si="13"/>
        <v>1032.3999999999999</v>
      </c>
    </row>
    <row r="209" spans="1:6" ht="12.75">
      <c r="A209" s="45" t="s">
        <v>575</v>
      </c>
      <c r="B209" s="22" t="s">
        <v>576</v>
      </c>
      <c r="C209" s="23">
        <v>1</v>
      </c>
      <c r="D209" s="447">
        <v>1126</v>
      </c>
      <c r="E209" s="26">
        <f t="shared" si="14"/>
        <v>1126</v>
      </c>
      <c r="F209" s="499">
        <f t="shared" si="13"/>
        <v>1632.7</v>
      </c>
    </row>
    <row r="210" spans="1:6" ht="12.75">
      <c r="A210" s="45" t="s">
        <v>577</v>
      </c>
      <c r="B210" s="22" t="s">
        <v>578</v>
      </c>
      <c r="C210" s="23">
        <v>1</v>
      </c>
      <c r="D210" s="447">
        <v>712</v>
      </c>
      <c r="E210" s="26">
        <f t="shared" si="14"/>
        <v>712</v>
      </c>
      <c r="F210" s="499">
        <f t="shared" si="13"/>
        <v>1032.3999999999999</v>
      </c>
    </row>
    <row r="211" spans="1:6" ht="12.75">
      <c r="A211" s="45" t="s">
        <v>579</v>
      </c>
      <c r="B211" s="22" t="s">
        <v>580</v>
      </c>
      <c r="C211" s="23">
        <v>1</v>
      </c>
      <c r="D211" s="447">
        <v>712</v>
      </c>
      <c r="E211" s="26">
        <f t="shared" si="14"/>
        <v>712</v>
      </c>
      <c r="F211" s="499">
        <f t="shared" si="13"/>
        <v>1032.3999999999999</v>
      </c>
    </row>
    <row r="212" spans="1:6" ht="12.75">
      <c r="A212" s="29"/>
      <c r="B212" s="21" t="s">
        <v>3449</v>
      </c>
      <c r="C212" s="34"/>
      <c r="D212" s="46"/>
      <c r="E212" s="44"/>
      <c r="F212" s="499">
        <f t="shared" si="13"/>
        <v>0</v>
      </c>
    </row>
    <row r="213" spans="1:6" ht="12.75">
      <c r="A213" s="45" t="s">
        <v>581</v>
      </c>
      <c r="B213" s="22" t="s">
        <v>4921</v>
      </c>
      <c r="C213" s="23">
        <v>1</v>
      </c>
      <c r="D213" s="447">
        <v>11316</v>
      </c>
      <c r="E213" s="26">
        <f aca="true" t="shared" si="15" ref="E213:E232">C213*D213</f>
        <v>11316</v>
      </c>
      <c r="F213" s="499">
        <f t="shared" si="13"/>
        <v>16408.2</v>
      </c>
    </row>
    <row r="214" spans="1:6" ht="12.75">
      <c r="A214" s="45" t="s">
        <v>273</v>
      </c>
      <c r="B214" s="22" t="s">
        <v>274</v>
      </c>
      <c r="C214" s="23">
        <v>1</v>
      </c>
      <c r="D214" s="447">
        <v>14289</v>
      </c>
      <c r="E214" s="26">
        <f t="shared" si="15"/>
        <v>14289</v>
      </c>
      <c r="F214" s="499">
        <f t="shared" si="13"/>
        <v>20719.05</v>
      </c>
    </row>
    <row r="215" spans="1:6" ht="12.75">
      <c r="A215" s="45" t="s">
        <v>275</v>
      </c>
      <c r="B215" s="22" t="s">
        <v>276</v>
      </c>
      <c r="C215" s="23">
        <v>1</v>
      </c>
      <c r="D215" s="447">
        <v>14258</v>
      </c>
      <c r="E215" s="26">
        <f t="shared" si="15"/>
        <v>14258</v>
      </c>
      <c r="F215" s="499">
        <f t="shared" si="13"/>
        <v>20674.1</v>
      </c>
    </row>
    <row r="216" spans="1:6" ht="12.75">
      <c r="A216" s="45" t="s">
        <v>277</v>
      </c>
      <c r="B216" s="22" t="s">
        <v>3565</v>
      </c>
      <c r="C216" s="23">
        <v>1</v>
      </c>
      <c r="D216" s="447">
        <v>6880</v>
      </c>
      <c r="E216" s="26">
        <f t="shared" si="15"/>
        <v>6880</v>
      </c>
      <c r="F216" s="499">
        <f t="shared" si="13"/>
        <v>9976</v>
      </c>
    </row>
    <row r="217" spans="1:6" ht="12.75">
      <c r="A217" s="45" t="s">
        <v>3566</v>
      </c>
      <c r="B217" s="22" t="s">
        <v>3567</v>
      </c>
      <c r="C217" s="23">
        <v>1</v>
      </c>
      <c r="D217" s="447">
        <v>9866</v>
      </c>
      <c r="E217" s="26">
        <f t="shared" si="15"/>
        <v>9866</v>
      </c>
      <c r="F217" s="499">
        <f t="shared" si="13"/>
        <v>14305.699999999999</v>
      </c>
    </row>
    <row r="218" spans="1:6" ht="12.75">
      <c r="A218" s="45" t="s">
        <v>549</v>
      </c>
      <c r="B218" s="22" t="s">
        <v>550</v>
      </c>
      <c r="C218" s="23">
        <v>1</v>
      </c>
      <c r="D218" s="447">
        <v>14289</v>
      </c>
      <c r="E218" s="26">
        <f t="shared" si="15"/>
        <v>14289</v>
      </c>
      <c r="F218" s="499">
        <f t="shared" si="13"/>
        <v>20719.05</v>
      </c>
    </row>
    <row r="219" spans="1:6" ht="12.75">
      <c r="A219" s="45" t="s">
        <v>551</v>
      </c>
      <c r="B219" s="22" t="s">
        <v>4915</v>
      </c>
      <c r="C219" s="23">
        <v>1</v>
      </c>
      <c r="D219" s="447">
        <v>14289</v>
      </c>
      <c r="E219" s="26">
        <f t="shared" si="15"/>
        <v>14289</v>
      </c>
      <c r="F219" s="499">
        <f t="shared" si="13"/>
        <v>20719.05</v>
      </c>
    </row>
    <row r="220" spans="1:6" ht="12.75">
      <c r="A220" s="45" t="s">
        <v>552</v>
      </c>
      <c r="B220" s="22" t="s">
        <v>4916</v>
      </c>
      <c r="C220" s="23">
        <v>1</v>
      </c>
      <c r="D220" s="447">
        <v>14261</v>
      </c>
      <c r="E220" s="26">
        <f t="shared" si="15"/>
        <v>14261</v>
      </c>
      <c r="F220" s="499">
        <f t="shared" si="13"/>
        <v>20678.45</v>
      </c>
    </row>
    <row r="221" spans="1:6" ht="12.75">
      <c r="A221" s="45" t="s">
        <v>553</v>
      </c>
      <c r="B221" s="22" t="s">
        <v>554</v>
      </c>
      <c r="C221" s="23">
        <v>1</v>
      </c>
      <c r="D221" s="447">
        <v>11316</v>
      </c>
      <c r="E221" s="26">
        <f t="shared" si="15"/>
        <v>11316</v>
      </c>
      <c r="F221" s="499">
        <f t="shared" si="13"/>
        <v>16408.2</v>
      </c>
    </row>
    <row r="222" spans="1:6" ht="12.75">
      <c r="A222" s="45" t="s">
        <v>555</v>
      </c>
      <c r="B222" s="22" t="s">
        <v>556</v>
      </c>
      <c r="C222" s="23">
        <v>1</v>
      </c>
      <c r="D222" s="447">
        <v>11306</v>
      </c>
      <c r="E222" s="26">
        <f t="shared" si="15"/>
        <v>11306</v>
      </c>
      <c r="F222" s="499">
        <f t="shared" si="13"/>
        <v>16393.7</v>
      </c>
    </row>
    <row r="223" spans="1:6" ht="12.75">
      <c r="A223" s="45" t="s">
        <v>557</v>
      </c>
      <c r="B223" s="22" t="s">
        <v>558</v>
      </c>
      <c r="C223" s="23">
        <v>1</v>
      </c>
      <c r="D223" s="447">
        <v>6995</v>
      </c>
      <c r="E223" s="26">
        <f t="shared" si="15"/>
        <v>6995</v>
      </c>
      <c r="F223" s="499">
        <f t="shared" si="13"/>
        <v>10142.75</v>
      </c>
    </row>
    <row r="224" spans="1:6" ht="12.75">
      <c r="A224" s="45" t="s">
        <v>1976</v>
      </c>
      <c r="B224" s="22" t="s">
        <v>1977</v>
      </c>
      <c r="C224" s="23">
        <v>1</v>
      </c>
      <c r="D224" s="447">
        <v>6880</v>
      </c>
      <c r="E224" s="26">
        <f t="shared" si="15"/>
        <v>6880</v>
      </c>
      <c r="F224" s="499">
        <f t="shared" si="13"/>
        <v>9976</v>
      </c>
    </row>
    <row r="225" spans="1:6" ht="12.75">
      <c r="A225" s="45" t="s">
        <v>1978</v>
      </c>
      <c r="B225" s="22" t="s">
        <v>1979</v>
      </c>
      <c r="C225" s="23">
        <v>1</v>
      </c>
      <c r="D225" s="447">
        <v>11446</v>
      </c>
      <c r="E225" s="26">
        <f t="shared" si="15"/>
        <v>11446</v>
      </c>
      <c r="F225" s="499">
        <f t="shared" si="13"/>
        <v>16596.7</v>
      </c>
    </row>
    <row r="226" spans="1:6" ht="12.75">
      <c r="A226" s="45" t="s">
        <v>1980</v>
      </c>
      <c r="B226" s="22" t="s">
        <v>2414</v>
      </c>
      <c r="C226" s="23">
        <v>1</v>
      </c>
      <c r="D226" s="447">
        <v>5729</v>
      </c>
      <c r="E226" s="26">
        <f t="shared" si="15"/>
        <v>5729</v>
      </c>
      <c r="F226" s="499">
        <f t="shared" si="13"/>
        <v>8307.05</v>
      </c>
    </row>
    <row r="227" spans="1:6" ht="12.75">
      <c r="A227" s="45" t="s">
        <v>2415</v>
      </c>
      <c r="B227" s="22" t="s">
        <v>2416</v>
      </c>
      <c r="C227" s="23">
        <v>1</v>
      </c>
      <c r="D227" s="447">
        <v>6880</v>
      </c>
      <c r="E227" s="26">
        <f t="shared" si="15"/>
        <v>6880</v>
      </c>
      <c r="F227" s="499">
        <f t="shared" si="13"/>
        <v>9976</v>
      </c>
    </row>
    <row r="228" spans="1:6" ht="12.75">
      <c r="A228" s="45" t="s">
        <v>2417</v>
      </c>
      <c r="B228" s="22" t="s">
        <v>2418</v>
      </c>
      <c r="C228" s="23">
        <v>1</v>
      </c>
      <c r="D228" s="447">
        <v>14236</v>
      </c>
      <c r="E228" s="26">
        <f t="shared" si="15"/>
        <v>14236</v>
      </c>
      <c r="F228" s="499">
        <f t="shared" si="13"/>
        <v>20642.2</v>
      </c>
    </row>
    <row r="229" spans="1:6" ht="12.75">
      <c r="A229" s="45" t="s">
        <v>2419</v>
      </c>
      <c r="B229" s="22" t="s">
        <v>2420</v>
      </c>
      <c r="C229" s="23">
        <v>1</v>
      </c>
      <c r="D229" s="447">
        <v>11436</v>
      </c>
      <c r="E229" s="26">
        <f t="shared" si="15"/>
        <v>11436</v>
      </c>
      <c r="F229" s="499">
        <f t="shared" si="13"/>
        <v>16582.2</v>
      </c>
    </row>
    <row r="230" spans="1:6" ht="12.75">
      <c r="A230" s="45" t="s">
        <v>2421</v>
      </c>
      <c r="B230" s="22" t="s">
        <v>2422</v>
      </c>
      <c r="C230" s="23">
        <v>1</v>
      </c>
      <c r="D230" s="447">
        <v>2795</v>
      </c>
      <c r="E230" s="26">
        <f t="shared" si="15"/>
        <v>2795</v>
      </c>
      <c r="F230" s="499">
        <f t="shared" si="13"/>
        <v>4052.75</v>
      </c>
    </row>
    <row r="231" spans="1:6" ht="12.75">
      <c r="A231" s="45" t="s">
        <v>2423</v>
      </c>
      <c r="B231" s="22" t="s">
        <v>2424</v>
      </c>
      <c r="C231" s="23">
        <v>1</v>
      </c>
      <c r="D231" s="447">
        <v>6995</v>
      </c>
      <c r="E231" s="26">
        <f t="shared" si="15"/>
        <v>6995</v>
      </c>
      <c r="F231" s="499">
        <f t="shared" si="13"/>
        <v>10142.75</v>
      </c>
    </row>
    <row r="232" spans="1:6" ht="12.75">
      <c r="A232" s="45" t="s">
        <v>2425</v>
      </c>
      <c r="B232" s="22" t="s">
        <v>2426</v>
      </c>
      <c r="C232" s="23">
        <v>1</v>
      </c>
      <c r="D232" s="447">
        <v>4148</v>
      </c>
      <c r="E232" s="26">
        <f t="shared" si="15"/>
        <v>4148</v>
      </c>
      <c r="F232" s="499">
        <f t="shared" si="13"/>
        <v>6014.599999999999</v>
      </c>
    </row>
    <row r="233" spans="1:6" ht="12.75">
      <c r="A233" s="29"/>
      <c r="B233" s="21" t="s">
        <v>3450</v>
      </c>
      <c r="C233" s="34"/>
      <c r="D233" s="46"/>
      <c r="E233" s="44"/>
      <c r="F233" s="499">
        <f t="shared" si="13"/>
        <v>0</v>
      </c>
    </row>
    <row r="234" spans="1:6" ht="12.75">
      <c r="A234" s="45" t="s">
        <v>2427</v>
      </c>
      <c r="B234" s="22" t="s">
        <v>2428</v>
      </c>
      <c r="C234" s="23">
        <v>1</v>
      </c>
      <c r="D234" s="447">
        <v>4148</v>
      </c>
      <c r="E234" s="26">
        <f>C234*D234</f>
        <v>4148</v>
      </c>
      <c r="F234" s="499">
        <f t="shared" si="13"/>
        <v>6014.599999999999</v>
      </c>
    </row>
    <row r="235" spans="1:6" ht="12.75">
      <c r="A235" s="45" t="s">
        <v>2429</v>
      </c>
      <c r="B235" s="22" t="s">
        <v>2430</v>
      </c>
      <c r="C235" s="23">
        <v>1</v>
      </c>
      <c r="D235" s="447">
        <v>1129</v>
      </c>
      <c r="E235" s="26">
        <f>C235*D235</f>
        <v>1129</v>
      </c>
      <c r="F235" s="499">
        <f t="shared" si="13"/>
        <v>1637.05</v>
      </c>
    </row>
    <row r="236" spans="1:6" ht="12.75">
      <c r="A236" s="45" t="s">
        <v>2431</v>
      </c>
      <c r="B236" s="22" t="s">
        <v>2432</v>
      </c>
      <c r="C236" s="23">
        <v>1</v>
      </c>
      <c r="D236" s="447">
        <v>14181</v>
      </c>
      <c r="E236" s="26">
        <f>C236*D236</f>
        <v>14181</v>
      </c>
      <c r="F236" s="499">
        <f t="shared" si="13"/>
        <v>20562.45</v>
      </c>
    </row>
    <row r="237" spans="1:6" ht="12.75">
      <c r="A237" s="45" t="s">
        <v>2433</v>
      </c>
      <c r="B237" s="22" t="s">
        <v>2434</v>
      </c>
      <c r="C237" s="23">
        <v>1</v>
      </c>
      <c r="D237" s="447">
        <v>989</v>
      </c>
      <c r="E237" s="26">
        <f>C237*D237</f>
        <v>989</v>
      </c>
      <c r="F237" s="499">
        <f t="shared" si="13"/>
        <v>1434.05</v>
      </c>
    </row>
    <row r="238" spans="1:6" ht="12.75">
      <c r="A238" s="45" t="s">
        <v>2435</v>
      </c>
      <c r="B238" s="22" t="s">
        <v>2436</v>
      </c>
      <c r="C238" s="23">
        <v>1</v>
      </c>
      <c r="D238" s="447">
        <v>2268</v>
      </c>
      <c r="E238" s="26">
        <f>C238*D238</f>
        <v>2268</v>
      </c>
      <c r="F238" s="499">
        <f t="shared" si="13"/>
        <v>3288.6</v>
      </c>
    </row>
    <row r="239" spans="1:6" ht="12.75">
      <c r="A239" s="29"/>
      <c r="B239" s="21" t="s">
        <v>3451</v>
      </c>
      <c r="C239" s="34"/>
      <c r="D239" s="46"/>
      <c r="E239" s="44"/>
      <c r="F239" s="499">
        <f t="shared" si="13"/>
        <v>0</v>
      </c>
    </row>
    <row r="240" spans="1:6" ht="12.75">
      <c r="A240" s="45" t="s">
        <v>2437</v>
      </c>
      <c r="B240" s="22" t="s">
        <v>2438</v>
      </c>
      <c r="C240" s="23">
        <v>1</v>
      </c>
      <c r="D240" s="447">
        <v>556</v>
      </c>
      <c r="E240" s="26">
        <f aca="true" t="shared" si="16" ref="E240:E272">C240*D240</f>
        <v>556</v>
      </c>
      <c r="F240" s="499">
        <f t="shared" si="13"/>
        <v>806.1999999999999</v>
      </c>
    </row>
    <row r="241" spans="1:6" ht="12.75">
      <c r="A241" s="45" t="s">
        <v>2439</v>
      </c>
      <c r="B241" s="22" t="s">
        <v>2440</v>
      </c>
      <c r="C241" s="23">
        <v>1</v>
      </c>
      <c r="D241" s="447">
        <v>556</v>
      </c>
      <c r="E241" s="26">
        <f t="shared" si="16"/>
        <v>556</v>
      </c>
      <c r="F241" s="499">
        <f t="shared" si="13"/>
        <v>806.1999999999999</v>
      </c>
    </row>
    <row r="242" spans="1:6" ht="12.75">
      <c r="A242" s="45" t="s">
        <v>2441</v>
      </c>
      <c r="B242" s="22" t="s">
        <v>2442</v>
      </c>
      <c r="C242" s="23">
        <v>1</v>
      </c>
      <c r="D242" s="447">
        <v>558</v>
      </c>
      <c r="E242" s="26">
        <f t="shared" si="16"/>
        <v>558</v>
      </c>
      <c r="F242" s="499">
        <f t="shared" si="13"/>
        <v>809.1</v>
      </c>
    </row>
    <row r="243" spans="1:6" ht="12.75">
      <c r="A243" s="45" t="s">
        <v>2443</v>
      </c>
      <c r="B243" s="22" t="s">
        <v>2444</v>
      </c>
      <c r="C243" s="23">
        <v>1</v>
      </c>
      <c r="D243" s="447">
        <v>828</v>
      </c>
      <c r="E243" s="26">
        <f t="shared" si="16"/>
        <v>828</v>
      </c>
      <c r="F243" s="499">
        <f t="shared" si="13"/>
        <v>1200.6</v>
      </c>
    </row>
    <row r="244" spans="1:6" ht="12.75">
      <c r="A244" s="45" t="s">
        <v>2445</v>
      </c>
      <c r="B244" s="22" t="s">
        <v>2446</v>
      </c>
      <c r="C244" s="23">
        <v>1</v>
      </c>
      <c r="D244" s="447">
        <v>557</v>
      </c>
      <c r="E244" s="26">
        <f t="shared" si="16"/>
        <v>557</v>
      </c>
      <c r="F244" s="499">
        <f t="shared" si="13"/>
        <v>807.65</v>
      </c>
    </row>
    <row r="245" spans="1:6" ht="12.75">
      <c r="A245" s="45" t="s">
        <v>2447</v>
      </c>
      <c r="B245" s="22" t="s">
        <v>2448</v>
      </c>
      <c r="C245" s="23">
        <v>1</v>
      </c>
      <c r="D245" s="447">
        <v>1138</v>
      </c>
      <c r="E245" s="26">
        <f t="shared" si="16"/>
        <v>1138</v>
      </c>
      <c r="F245" s="499">
        <f t="shared" si="13"/>
        <v>1650.1</v>
      </c>
    </row>
    <row r="246" spans="1:6" ht="12.75">
      <c r="A246" s="45" t="s">
        <v>2449</v>
      </c>
      <c r="B246" s="22" t="s">
        <v>2450</v>
      </c>
      <c r="C246" s="23">
        <v>1</v>
      </c>
      <c r="D246" s="447">
        <v>8543</v>
      </c>
      <c r="E246" s="26">
        <f t="shared" si="16"/>
        <v>8543</v>
      </c>
      <c r="F246" s="499">
        <f t="shared" si="13"/>
        <v>12387.35</v>
      </c>
    </row>
    <row r="247" spans="1:6" ht="12.75">
      <c r="A247" s="318" t="s">
        <v>4917</v>
      </c>
      <c r="B247" s="22" t="s">
        <v>4918</v>
      </c>
      <c r="C247" s="23">
        <v>1</v>
      </c>
      <c r="D247" s="447">
        <v>3511</v>
      </c>
      <c r="E247" s="26">
        <f>C247*D247</f>
        <v>3511</v>
      </c>
      <c r="F247" s="499">
        <f t="shared" si="13"/>
        <v>5090.95</v>
      </c>
    </row>
    <row r="248" spans="1:6" ht="12.75">
      <c r="A248" s="45" t="s">
        <v>2451</v>
      </c>
      <c r="B248" s="22" t="s">
        <v>2452</v>
      </c>
      <c r="C248" s="23">
        <v>1</v>
      </c>
      <c r="D248" s="447">
        <v>558</v>
      </c>
      <c r="E248" s="26">
        <f t="shared" si="16"/>
        <v>558</v>
      </c>
      <c r="F248" s="499">
        <f t="shared" si="13"/>
        <v>809.1</v>
      </c>
    </row>
    <row r="249" spans="1:6" ht="12.75">
      <c r="A249" s="45" t="s">
        <v>2453</v>
      </c>
      <c r="B249" s="22" t="s">
        <v>2454</v>
      </c>
      <c r="C249" s="23">
        <v>1</v>
      </c>
      <c r="D249" s="447">
        <v>1419</v>
      </c>
      <c r="E249" s="26">
        <f t="shared" si="16"/>
        <v>1419</v>
      </c>
      <c r="F249" s="499">
        <f t="shared" si="13"/>
        <v>2057.5499999999997</v>
      </c>
    </row>
    <row r="250" spans="1:7" ht="12.75">
      <c r="A250" s="45" t="s">
        <v>2455</v>
      </c>
      <c r="B250" s="22" t="s">
        <v>2456</v>
      </c>
      <c r="C250" s="23">
        <v>1</v>
      </c>
      <c r="D250" s="447">
        <v>557</v>
      </c>
      <c r="E250" s="26">
        <f t="shared" si="16"/>
        <v>557</v>
      </c>
      <c r="F250" s="499">
        <f t="shared" si="13"/>
        <v>807.65</v>
      </c>
      <c r="G250" s="105"/>
    </row>
    <row r="251" spans="1:6" ht="12.75">
      <c r="A251" s="45" t="s">
        <v>2457</v>
      </c>
      <c r="B251" s="22" t="s">
        <v>2458</v>
      </c>
      <c r="C251" s="23">
        <v>1</v>
      </c>
      <c r="D251" s="447">
        <v>1419</v>
      </c>
      <c r="E251" s="26">
        <f t="shared" si="16"/>
        <v>1419</v>
      </c>
      <c r="F251" s="499">
        <f t="shared" si="13"/>
        <v>2057.5499999999997</v>
      </c>
    </row>
    <row r="252" spans="1:6" s="6" customFormat="1" ht="12.75">
      <c r="A252" s="45" t="s">
        <v>2459</v>
      </c>
      <c r="B252" s="22" t="s">
        <v>2460</v>
      </c>
      <c r="C252" s="23">
        <v>1</v>
      </c>
      <c r="D252" s="447">
        <v>558</v>
      </c>
      <c r="E252" s="26">
        <f t="shared" si="16"/>
        <v>558</v>
      </c>
      <c r="F252" s="499">
        <f t="shared" si="13"/>
        <v>809.1</v>
      </c>
    </row>
    <row r="253" spans="1:6" s="6" customFormat="1" ht="12.75">
      <c r="A253" s="45" t="s">
        <v>2461</v>
      </c>
      <c r="B253" s="22" t="s">
        <v>2462</v>
      </c>
      <c r="C253" s="23">
        <v>1</v>
      </c>
      <c r="D253" s="447">
        <v>1413</v>
      </c>
      <c r="E253" s="26">
        <f t="shared" si="16"/>
        <v>1413</v>
      </c>
      <c r="F253" s="499">
        <f t="shared" si="13"/>
        <v>2048.85</v>
      </c>
    </row>
    <row r="254" spans="1:6" s="6" customFormat="1" ht="12.75">
      <c r="A254" s="45" t="s">
        <v>2463</v>
      </c>
      <c r="B254" s="22" t="s">
        <v>2464</v>
      </c>
      <c r="C254" s="23">
        <v>1</v>
      </c>
      <c r="D254" s="447">
        <v>557</v>
      </c>
      <c r="E254" s="26">
        <f t="shared" si="16"/>
        <v>557</v>
      </c>
      <c r="F254" s="499">
        <f t="shared" si="13"/>
        <v>807.65</v>
      </c>
    </row>
    <row r="255" spans="1:6" s="6" customFormat="1" ht="12.75">
      <c r="A255" s="45" t="s">
        <v>2465</v>
      </c>
      <c r="B255" s="22" t="s">
        <v>2466</v>
      </c>
      <c r="C255" s="23">
        <v>1</v>
      </c>
      <c r="D255" s="447">
        <v>1109</v>
      </c>
      <c r="E255" s="26">
        <f t="shared" si="16"/>
        <v>1109</v>
      </c>
      <c r="F255" s="499">
        <f t="shared" si="13"/>
        <v>1608.05</v>
      </c>
    </row>
    <row r="256" spans="1:6" s="6" customFormat="1" ht="12.75">
      <c r="A256" s="45" t="s">
        <v>2467</v>
      </c>
      <c r="B256" s="22" t="s">
        <v>2468</v>
      </c>
      <c r="C256" s="23">
        <v>1</v>
      </c>
      <c r="D256" s="447">
        <v>557</v>
      </c>
      <c r="E256" s="26">
        <f t="shared" si="16"/>
        <v>557</v>
      </c>
      <c r="F256" s="499">
        <f t="shared" si="13"/>
        <v>807.65</v>
      </c>
    </row>
    <row r="257" spans="1:6" s="6" customFormat="1" ht="12.75">
      <c r="A257" s="45" t="s">
        <v>2469</v>
      </c>
      <c r="B257" s="22" t="s">
        <v>2470</v>
      </c>
      <c r="C257" s="23">
        <v>1</v>
      </c>
      <c r="D257" s="447">
        <v>1413</v>
      </c>
      <c r="E257" s="26">
        <f t="shared" si="16"/>
        <v>1413</v>
      </c>
      <c r="F257" s="499">
        <f t="shared" si="13"/>
        <v>2048.85</v>
      </c>
    </row>
    <row r="258" spans="1:6" ht="12.75">
      <c r="A258" s="45" t="s">
        <v>2471</v>
      </c>
      <c r="B258" s="22" t="s">
        <v>2472</v>
      </c>
      <c r="C258" s="23">
        <v>1</v>
      </c>
      <c r="D258" s="447">
        <v>557</v>
      </c>
      <c r="E258" s="26">
        <f t="shared" si="16"/>
        <v>557</v>
      </c>
      <c r="F258" s="499">
        <f t="shared" si="13"/>
        <v>807.65</v>
      </c>
    </row>
    <row r="259" spans="1:6" ht="12.75">
      <c r="A259" s="45" t="s">
        <v>1073</v>
      </c>
      <c r="B259" s="22" t="s">
        <v>1074</v>
      </c>
      <c r="C259" s="23">
        <v>1</v>
      </c>
      <c r="D259" s="447">
        <v>1414</v>
      </c>
      <c r="E259" s="26">
        <f t="shared" si="16"/>
        <v>1414</v>
      </c>
      <c r="F259" s="499">
        <f t="shared" si="13"/>
        <v>2050.2999999999997</v>
      </c>
    </row>
    <row r="260" spans="1:6" ht="12.75">
      <c r="A260" s="45" t="s">
        <v>1075</v>
      </c>
      <c r="B260" s="22" t="s">
        <v>1076</v>
      </c>
      <c r="C260" s="23">
        <v>1</v>
      </c>
      <c r="D260" s="447">
        <v>557</v>
      </c>
      <c r="E260" s="26">
        <f t="shared" si="16"/>
        <v>557</v>
      </c>
      <c r="F260" s="499">
        <f t="shared" si="13"/>
        <v>807.65</v>
      </c>
    </row>
    <row r="261" spans="1:6" ht="12.75">
      <c r="A261" s="45" t="s">
        <v>1077</v>
      </c>
      <c r="B261" s="22" t="s">
        <v>1078</v>
      </c>
      <c r="C261" s="23">
        <v>1</v>
      </c>
      <c r="D261" s="447">
        <v>1109</v>
      </c>
      <c r="E261" s="26">
        <f t="shared" si="16"/>
        <v>1109</v>
      </c>
      <c r="F261" s="499">
        <f t="shared" si="13"/>
        <v>1608.05</v>
      </c>
    </row>
    <row r="262" spans="1:6" ht="12.75">
      <c r="A262" s="45" t="s">
        <v>1079</v>
      </c>
      <c r="B262" s="22" t="s">
        <v>2083</v>
      </c>
      <c r="C262" s="23">
        <v>1</v>
      </c>
      <c r="D262" s="447">
        <v>701</v>
      </c>
      <c r="E262" s="26">
        <f t="shared" si="16"/>
        <v>701</v>
      </c>
      <c r="F262" s="499">
        <f t="shared" si="13"/>
        <v>1016.4499999999999</v>
      </c>
    </row>
    <row r="263" spans="1:6" ht="12.75">
      <c r="A263" s="45" t="s">
        <v>2084</v>
      </c>
      <c r="B263" s="22" t="s">
        <v>2085</v>
      </c>
      <c r="C263" s="23">
        <v>1</v>
      </c>
      <c r="D263" s="447">
        <v>699</v>
      </c>
      <c r="E263" s="26">
        <f t="shared" si="16"/>
        <v>699</v>
      </c>
      <c r="F263" s="499">
        <f t="shared" si="13"/>
        <v>1013.55</v>
      </c>
    </row>
    <row r="264" spans="1:6" ht="12.75">
      <c r="A264" s="45" t="s">
        <v>2086</v>
      </c>
      <c r="B264" s="22" t="s">
        <v>2087</v>
      </c>
      <c r="C264" s="23">
        <v>1</v>
      </c>
      <c r="D264" s="447">
        <v>701</v>
      </c>
      <c r="E264" s="26">
        <f t="shared" si="16"/>
        <v>701</v>
      </c>
      <c r="F264" s="499">
        <f aca="true" t="shared" si="17" ref="F264:F327">D264*1.45</f>
        <v>1016.4499999999999</v>
      </c>
    </row>
    <row r="265" spans="1:6" ht="12.75">
      <c r="A265" s="45" t="s">
        <v>2088</v>
      </c>
      <c r="B265" s="22" t="s">
        <v>2089</v>
      </c>
      <c r="C265" s="23">
        <v>1</v>
      </c>
      <c r="D265" s="447">
        <v>557</v>
      </c>
      <c r="E265" s="26">
        <f t="shared" si="16"/>
        <v>557</v>
      </c>
      <c r="F265" s="499">
        <f t="shared" si="17"/>
        <v>807.65</v>
      </c>
    </row>
    <row r="266" spans="1:6" ht="12.75">
      <c r="A266" s="45" t="s">
        <v>2090</v>
      </c>
      <c r="B266" s="22" t="s">
        <v>2091</v>
      </c>
      <c r="C266" s="23">
        <v>1</v>
      </c>
      <c r="D266" s="447">
        <v>557</v>
      </c>
      <c r="E266" s="26">
        <f t="shared" si="16"/>
        <v>557</v>
      </c>
      <c r="F266" s="499">
        <f t="shared" si="17"/>
        <v>807.65</v>
      </c>
    </row>
    <row r="267" spans="1:6" ht="12.75">
      <c r="A267" s="45" t="s">
        <v>2092</v>
      </c>
      <c r="B267" s="22" t="s">
        <v>2093</v>
      </c>
      <c r="C267" s="23">
        <v>1</v>
      </c>
      <c r="D267" s="447">
        <v>1413</v>
      </c>
      <c r="E267" s="26">
        <f t="shared" si="16"/>
        <v>1413</v>
      </c>
      <c r="F267" s="499">
        <f t="shared" si="17"/>
        <v>2048.85</v>
      </c>
    </row>
    <row r="268" spans="1:6" ht="12.75">
      <c r="A268" s="45" t="s">
        <v>2094</v>
      </c>
      <c r="B268" s="22" t="s">
        <v>2095</v>
      </c>
      <c r="C268" s="23">
        <v>1</v>
      </c>
      <c r="D268" s="447">
        <v>556</v>
      </c>
      <c r="E268" s="26">
        <f t="shared" si="16"/>
        <v>556</v>
      </c>
      <c r="F268" s="499">
        <f t="shared" si="17"/>
        <v>806.1999999999999</v>
      </c>
    </row>
    <row r="269" spans="1:6" ht="12.75">
      <c r="A269" s="45" t="s">
        <v>2096</v>
      </c>
      <c r="B269" s="22" t="s">
        <v>2097</v>
      </c>
      <c r="C269" s="23">
        <v>1</v>
      </c>
      <c r="D269" s="447">
        <v>986</v>
      </c>
      <c r="E269" s="26">
        <f t="shared" si="16"/>
        <v>986</v>
      </c>
      <c r="F269" s="499">
        <f t="shared" si="17"/>
        <v>1429.7</v>
      </c>
    </row>
    <row r="270" spans="1:6" ht="12.75">
      <c r="A270" s="45" t="s">
        <v>2098</v>
      </c>
      <c r="B270" s="22" t="s">
        <v>692</v>
      </c>
      <c r="C270" s="23">
        <v>1</v>
      </c>
      <c r="D270" s="447">
        <v>1862</v>
      </c>
      <c r="E270" s="26">
        <f t="shared" si="16"/>
        <v>1862</v>
      </c>
      <c r="F270" s="499">
        <f t="shared" si="17"/>
        <v>2699.9</v>
      </c>
    </row>
    <row r="271" spans="1:6" ht="12.75">
      <c r="A271" s="45" t="s">
        <v>693</v>
      </c>
      <c r="B271" s="22" t="s">
        <v>694</v>
      </c>
      <c r="C271" s="23">
        <v>1</v>
      </c>
      <c r="D271" s="447">
        <v>2872</v>
      </c>
      <c r="E271" s="26">
        <f t="shared" si="16"/>
        <v>2872</v>
      </c>
      <c r="F271" s="499">
        <f t="shared" si="17"/>
        <v>4164.4</v>
      </c>
    </row>
    <row r="272" spans="1:6" ht="12.75">
      <c r="A272" s="45" t="s">
        <v>695</v>
      </c>
      <c r="B272" s="22" t="s">
        <v>696</v>
      </c>
      <c r="C272" s="23">
        <v>1</v>
      </c>
      <c r="D272" s="447">
        <v>556</v>
      </c>
      <c r="E272" s="26">
        <f t="shared" si="16"/>
        <v>556</v>
      </c>
      <c r="F272" s="499">
        <f t="shared" si="17"/>
        <v>806.1999999999999</v>
      </c>
    </row>
    <row r="273" spans="1:6" ht="12.75">
      <c r="A273" s="29"/>
      <c r="B273" s="21" t="s">
        <v>3452</v>
      </c>
      <c r="C273" s="34"/>
      <c r="D273" s="46"/>
      <c r="E273" s="44"/>
      <c r="F273" s="499">
        <f t="shared" si="17"/>
        <v>0</v>
      </c>
    </row>
    <row r="274" spans="1:6" ht="12.75">
      <c r="A274" s="45" t="s">
        <v>697</v>
      </c>
      <c r="B274" s="22" t="s">
        <v>698</v>
      </c>
      <c r="C274" s="23">
        <v>1</v>
      </c>
      <c r="D274" s="447">
        <v>2233</v>
      </c>
      <c r="E274" s="26">
        <f aca="true" t="shared" si="18" ref="E274:E293">C274*D274</f>
        <v>2233</v>
      </c>
      <c r="F274" s="499">
        <f t="shared" si="17"/>
        <v>3237.85</v>
      </c>
    </row>
    <row r="275" spans="1:6" ht="12.75">
      <c r="A275" s="45" t="s">
        <v>699</v>
      </c>
      <c r="B275" s="22" t="s">
        <v>700</v>
      </c>
      <c r="C275" s="23">
        <v>1</v>
      </c>
      <c r="D275" s="447">
        <v>2233</v>
      </c>
      <c r="E275" s="26">
        <f t="shared" si="18"/>
        <v>2233</v>
      </c>
      <c r="F275" s="499">
        <f t="shared" si="17"/>
        <v>3237.85</v>
      </c>
    </row>
    <row r="276" spans="1:6" ht="12.75">
      <c r="A276" s="45" t="s">
        <v>701</v>
      </c>
      <c r="B276" s="22" t="s">
        <v>702</v>
      </c>
      <c r="C276" s="23">
        <v>1</v>
      </c>
      <c r="D276" s="447">
        <v>2329</v>
      </c>
      <c r="E276" s="26">
        <f t="shared" si="18"/>
        <v>2329</v>
      </c>
      <c r="F276" s="499">
        <f t="shared" si="17"/>
        <v>3377.0499999999997</v>
      </c>
    </row>
    <row r="277" spans="1:6" ht="12.75">
      <c r="A277" s="45" t="s">
        <v>703</v>
      </c>
      <c r="B277" s="22" t="s">
        <v>704</v>
      </c>
      <c r="C277" s="23">
        <v>1</v>
      </c>
      <c r="D277" s="447">
        <v>2233</v>
      </c>
      <c r="E277" s="26">
        <f t="shared" si="18"/>
        <v>2233</v>
      </c>
      <c r="F277" s="499">
        <f t="shared" si="17"/>
        <v>3237.85</v>
      </c>
    </row>
    <row r="278" spans="1:6" ht="12.75">
      <c r="A278" s="45" t="s">
        <v>1606</v>
      </c>
      <c r="B278" s="22" t="s">
        <v>1607</v>
      </c>
      <c r="C278" s="23">
        <v>1</v>
      </c>
      <c r="D278" s="447">
        <v>2233</v>
      </c>
      <c r="E278" s="26">
        <f t="shared" si="18"/>
        <v>2233</v>
      </c>
      <c r="F278" s="499">
        <f t="shared" si="17"/>
        <v>3237.85</v>
      </c>
    </row>
    <row r="279" spans="1:6" ht="12.75">
      <c r="A279" s="45" t="s">
        <v>1608</v>
      </c>
      <c r="B279" s="22" t="s">
        <v>1609</v>
      </c>
      <c r="C279" s="23">
        <v>1</v>
      </c>
      <c r="D279" s="447">
        <v>2233</v>
      </c>
      <c r="E279" s="26">
        <f t="shared" si="18"/>
        <v>2233</v>
      </c>
      <c r="F279" s="499">
        <f t="shared" si="17"/>
        <v>3237.85</v>
      </c>
    </row>
    <row r="280" spans="1:6" ht="12.75">
      <c r="A280" s="45" t="s">
        <v>1610</v>
      </c>
      <c r="B280" s="22" t="s">
        <v>1611</v>
      </c>
      <c r="C280" s="23">
        <v>1</v>
      </c>
      <c r="D280" s="447">
        <v>2233</v>
      </c>
      <c r="E280" s="26">
        <f t="shared" si="18"/>
        <v>2233</v>
      </c>
      <c r="F280" s="499">
        <f t="shared" si="17"/>
        <v>3237.85</v>
      </c>
    </row>
    <row r="281" spans="1:6" ht="12.75">
      <c r="A281" s="45" t="s">
        <v>1612</v>
      </c>
      <c r="B281" s="22" t="s">
        <v>2099</v>
      </c>
      <c r="C281" s="23">
        <v>1</v>
      </c>
      <c r="D281" s="447">
        <v>2233</v>
      </c>
      <c r="E281" s="26">
        <f t="shared" si="18"/>
        <v>2233</v>
      </c>
      <c r="F281" s="499">
        <f t="shared" si="17"/>
        <v>3237.85</v>
      </c>
    </row>
    <row r="282" spans="1:6" ht="12.75">
      <c r="A282" s="45" t="s">
        <v>2100</v>
      </c>
      <c r="B282" s="22" t="s">
        <v>2101</v>
      </c>
      <c r="C282" s="23">
        <v>1</v>
      </c>
      <c r="D282" s="447">
        <v>8570</v>
      </c>
      <c r="E282" s="26">
        <f t="shared" si="18"/>
        <v>8570</v>
      </c>
      <c r="F282" s="499">
        <f t="shared" si="17"/>
        <v>12426.5</v>
      </c>
    </row>
    <row r="283" spans="1:6" ht="12.75">
      <c r="A283" s="45" t="s">
        <v>2102</v>
      </c>
      <c r="B283" s="22" t="s">
        <v>2103</v>
      </c>
      <c r="C283" s="23">
        <v>1</v>
      </c>
      <c r="D283" s="447">
        <v>2233</v>
      </c>
      <c r="E283" s="26">
        <f t="shared" si="18"/>
        <v>2233</v>
      </c>
      <c r="F283" s="499">
        <f t="shared" si="17"/>
        <v>3237.85</v>
      </c>
    </row>
    <row r="284" spans="1:6" ht="12.75">
      <c r="A284" s="45" t="s">
        <v>2104</v>
      </c>
      <c r="B284" s="22" t="s">
        <v>2105</v>
      </c>
      <c r="C284" s="23">
        <v>1</v>
      </c>
      <c r="D284" s="447">
        <v>2233</v>
      </c>
      <c r="E284" s="26">
        <f t="shared" si="18"/>
        <v>2233</v>
      </c>
      <c r="F284" s="499">
        <f t="shared" si="17"/>
        <v>3237.85</v>
      </c>
    </row>
    <row r="285" spans="1:6" ht="12.75">
      <c r="A285" s="45" t="s">
        <v>2106</v>
      </c>
      <c r="B285" s="22" t="s">
        <v>2107</v>
      </c>
      <c r="C285" s="23">
        <v>1</v>
      </c>
      <c r="D285" s="447">
        <v>2233</v>
      </c>
      <c r="E285" s="26">
        <f t="shared" si="18"/>
        <v>2233</v>
      </c>
      <c r="F285" s="499">
        <f t="shared" si="17"/>
        <v>3237.85</v>
      </c>
    </row>
    <row r="286" spans="1:6" ht="12.75">
      <c r="A286" s="45" t="s">
        <v>2108</v>
      </c>
      <c r="B286" s="22" t="s">
        <v>2109</v>
      </c>
      <c r="C286" s="23">
        <v>1</v>
      </c>
      <c r="D286" s="447">
        <v>3574</v>
      </c>
      <c r="E286" s="26">
        <f t="shared" si="18"/>
        <v>3574</v>
      </c>
      <c r="F286" s="499">
        <f t="shared" si="17"/>
        <v>5182.3</v>
      </c>
    </row>
    <row r="287" spans="1:6" ht="12.75">
      <c r="A287" s="45" t="s">
        <v>2110</v>
      </c>
      <c r="B287" s="22" t="s">
        <v>2111</v>
      </c>
      <c r="C287" s="23">
        <v>1</v>
      </c>
      <c r="D287" s="447">
        <v>1137</v>
      </c>
      <c r="E287" s="26">
        <f t="shared" si="18"/>
        <v>1137</v>
      </c>
      <c r="F287" s="499">
        <f t="shared" si="17"/>
        <v>1648.6499999999999</v>
      </c>
    </row>
    <row r="288" spans="1:6" ht="12.75">
      <c r="A288" s="45" t="s">
        <v>2112</v>
      </c>
      <c r="B288" s="22" t="s">
        <v>2113</v>
      </c>
      <c r="C288" s="23">
        <v>1</v>
      </c>
      <c r="D288" s="447">
        <v>2945</v>
      </c>
      <c r="E288" s="26">
        <f t="shared" si="18"/>
        <v>2945</v>
      </c>
      <c r="F288" s="499">
        <f t="shared" si="17"/>
        <v>4270.25</v>
      </c>
    </row>
    <row r="289" spans="1:6" ht="26.25">
      <c r="A289" s="45" t="s">
        <v>2114</v>
      </c>
      <c r="B289" s="22" t="s">
        <v>4922</v>
      </c>
      <c r="C289" s="106">
        <v>1</v>
      </c>
      <c r="D289" s="447">
        <v>1706</v>
      </c>
      <c r="E289" s="26">
        <f t="shared" si="18"/>
        <v>1706</v>
      </c>
      <c r="F289" s="499">
        <f t="shared" si="17"/>
        <v>2473.7</v>
      </c>
    </row>
    <row r="290" spans="1:6" ht="12.75">
      <c r="A290" s="45" t="s">
        <v>2115</v>
      </c>
      <c r="B290" s="22" t="s">
        <v>2116</v>
      </c>
      <c r="C290" s="23">
        <v>1</v>
      </c>
      <c r="D290" s="447">
        <v>2808</v>
      </c>
      <c r="E290" s="26">
        <f t="shared" si="18"/>
        <v>2808</v>
      </c>
      <c r="F290" s="499">
        <f t="shared" si="17"/>
        <v>4071.6</v>
      </c>
    </row>
    <row r="291" spans="1:6" ht="12.75">
      <c r="A291" s="45" t="s">
        <v>2117</v>
      </c>
      <c r="B291" s="22" t="s">
        <v>2118</v>
      </c>
      <c r="C291" s="23">
        <v>1</v>
      </c>
      <c r="D291" s="447">
        <v>1965</v>
      </c>
      <c r="E291" s="26">
        <f t="shared" si="18"/>
        <v>1965</v>
      </c>
      <c r="F291" s="499">
        <f t="shared" si="17"/>
        <v>2849.25</v>
      </c>
    </row>
    <row r="292" spans="1:6" ht="12.75">
      <c r="A292" s="45" t="s">
        <v>2119</v>
      </c>
      <c r="B292" s="22" t="s">
        <v>2120</v>
      </c>
      <c r="C292" s="23">
        <v>1</v>
      </c>
      <c r="D292" s="447">
        <v>2849</v>
      </c>
      <c r="E292" s="26">
        <f t="shared" si="18"/>
        <v>2849</v>
      </c>
      <c r="F292" s="499">
        <f t="shared" si="17"/>
        <v>4131.05</v>
      </c>
    </row>
    <row r="293" spans="1:6" ht="12.75">
      <c r="A293" s="45" t="s">
        <v>2121</v>
      </c>
      <c r="B293" s="22" t="s">
        <v>2122</v>
      </c>
      <c r="C293" s="23">
        <v>1</v>
      </c>
      <c r="D293" s="447">
        <v>2233</v>
      </c>
      <c r="E293" s="26">
        <f t="shared" si="18"/>
        <v>2233</v>
      </c>
      <c r="F293" s="499">
        <f t="shared" si="17"/>
        <v>3237.85</v>
      </c>
    </row>
    <row r="294" spans="1:6" ht="12.75">
      <c r="A294" s="29"/>
      <c r="B294" s="21" t="s">
        <v>3453</v>
      </c>
      <c r="C294" s="34"/>
      <c r="D294" s="46"/>
      <c r="E294" s="44"/>
      <c r="F294" s="499">
        <f t="shared" si="17"/>
        <v>0</v>
      </c>
    </row>
    <row r="295" spans="1:6" ht="12.75">
      <c r="A295" s="45" t="s">
        <v>2123</v>
      </c>
      <c r="B295" s="22" t="s">
        <v>2124</v>
      </c>
      <c r="C295" s="23">
        <v>1</v>
      </c>
      <c r="D295" s="447">
        <v>1190</v>
      </c>
      <c r="E295" s="26">
        <f aca="true" t="shared" si="19" ref="E295:E317">C295*D295</f>
        <v>1190</v>
      </c>
      <c r="F295" s="499">
        <f t="shared" si="17"/>
        <v>1725.5</v>
      </c>
    </row>
    <row r="296" spans="1:6" ht="12.75">
      <c r="A296" s="45" t="s">
        <v>2125</v>
      </c>
      <c r="B296" s="22" t="s">
        <v>2126</v>
      </c>
      <c r="C296" s="23">
        <v>1</v>
      </c>
      <c r="D296" s="447">
        <v>1190</v>
      </c>
      <c r="E296" s="26">
        <f t="shared" si="19"/>
        <v>1190</v>
      </c>
      <c r="F296" s="499">
        <f t="shared" si="17"/>
        <v>1725.5</v>
      </c>
    </row>
    <row r="297" spans="1:6" ht="12.75">
      <c r="A297" s="45" t="s">
        <v>2127</v>
      </c>
      <c r="B297" s="22" t="s">
        <v>2128</v>
      </c>
      <c r="C297" s="23">
        <v>1</v>
      </c>
      <c r="D297" s="447">
        <v>1190</v>
      </c>
      <c r="E297" s="26">
        <f t="shared" si="19"/>
        <v>1190</v>
      </c>
      <c r="F297" s="499">
        <f t="shared" si="17"/>
        <v>1725.5</v>
      </c>
    </row>
    <row r="298" spans="1:6" ht="12.75">
      <c r="A298" s="45" t="s">
        <v>2129</v>
      </c>
      <c r="B298" s="22" t="s">
        <v>2130</v>
      </c>
      <c r="C298" s="23">
        <v>1</v>
      </c>
      <c r="D298" s="447">
        <v>1190</v>
      </c>
      <c r="E298" s="26">
        <f t="shared" si="19"/>
        <v>1190</v>
      </c>
      <c r="F298" s="499">
        <f t="shared" si="17"/>
        <v>1725.5</v>
      </c>
    </row>
    <row r="299" spans="1:6" ht="12.75">
      <c r="A299" s="45" t="s">
        <v>2131</v>
      </c>
      <c r="B299" s="22" t="s">
        <v>2132</v>
      </c>
      <c r="C299" s="23">
        <v>1</v>
      </c>
      <c r="D299" s="447">
        <v>1206</v>
      </c>
      <c r="E299" s="26">
        <f t="shared" si="19"/>
        <v>1206</v>
      </c>
      <c r="F299" s="499">
        <f t="shared" si="17"/>
        <v>1748.7</v>
      </c>
    </row>
    <row r="300" spans="1:6" ht="12.75">
      <c r="A300" s="45" t="s">
        <v>2133</v>
      </c>
      <c r="B300" s="22" t="s">
        <v>2134</v>
      </c>
      <c r="C300" s="23">
        <v>1</v>
      </c>
      <c r="D300" s="447">
        <v>1190</v>
      </c>
      <c r="E300" s="26">
        <f t="shared" si="19"/>
        <v>1190</v>
      </c>
      <c r="F300" s="499">
        <f t="shared" si="17"/>
        <v>1725.5</v>
      </c>
    </row>
    <row r="301" spans="1:6" ht="12.75">
      <c r="A301" s="45" t="s">
        <v>2135</v>
      </c>
      <c r="B301" s="22" t="s">
        <v>2136</v>
      </c>
      <c r="C301" s="23">
        <v>1</v>
      </c>
      <c r="D301" s="447">
        <v>1190</v>
      </c>
      <c r="E301" s="26">
        <f t="shared" si="19"/>
        <v>1190</v>
      </c>
      <c r="F301" s="499">
        <f t="shared" si="17"/>
        <v>1725.5</v>
      </c>
    </row>
    <row r="302" spans="1:6" ht="12.75">
      <c r="A302" s="45" t="s">
        <v>2137</v>
      </c>
      <c r="B302" s="22" t="s">
        <v>2138</v>
      </c>
      <c r="C302" s="23">
        <v>1</v>
      </c>
      <c r="D302" s="447">
        <v>1190</v>
      </c>
      <c r="E302" s="26">
        <f t="shared" si="19"/>
        <v>1190</v>
      </c>
      <c r="F302" s="499">
        <f t="shared" si="17"/>
        <v>1725.5</v>
      </c>
    </row>
    <row r="303" spans="1:6" ht="12.75">
      <c r="A303" s="45" t="s">
        <v>2139</v>
      </c>
      <c r="B303" s="22" t="s">
        <v>2140</v>
      </c>
      <c r="C303" s="23">
        <v>1</v>
      </c>
      <c r="D303" s="447">
        <v>1190</v>
      </c>
      <c r="E303" s="26">
        <f t="shared" si="19"/>
        <v>1190</v>
      </c>
      <c r="F303" s="499">
        <f t="shared" si="17"/>
        <v>1725.5</v>
      </c>
    </row>
    <row r="304" spans="1:6" ht="12.75">
      <c r="A304" s="45" t="s">
        <v>2141</v>
      </c>
      <c r="B304" s="22" t="s">
        <v>2142</v>
      </c>
      <c r="C304" s="23">
        <v>1</v>
      </c>
      <c r="D304" s="447">
        <v>1190</v>
      </c>
      <c r="E304" s="26">
        <f t="shared" si="19"/>
        <v>1190</v>
      </c>
      <c r="F304" s="499">
        <f t="shared" si="17"/>
        <v>1725.5</v>
      </c>
    </row>
    <row r="305" spans="1:6" ht="12.75">
      <c r="A305" s="45" t="s">
        <v>2143</v>
      </c>
      <c r="B305" s="22" t="s">
        <v>2144</v>
      </c>
      <c r="C305" s="23">
        <v>1</v>
      </c>
      <c r="D305" s="447">
        <v>1206</v>
      </c>
      <c r="E305" s="26">
        <f t="shared" si="19"/>
        <v>1206</v>
      </c>
      <c r="F305" s="499">
        <f t="shared" si="17"/>
        <v>1748.7</v>
      </c>
    </row>
    <row r="306" spans="1:6" ht="12.75">
      <c r="A306" s="45" t="s">
        <v>2145</v>
      </c>
      <c r="B306" s="22" t="s">
        <v>2146</v>
      </c>
      <c r="C306" s="23">
        <v>1</v>
      </c>
      <c r="D306" s="447">
        <v>1190</v>
      </c>
      <c r="E306" s="26">
        <f t="shared" si="19"/>
        <v>1190</v>
      </c>
      <c r="F306" s="499">
        <f t="shared" si="17"/>
        <v>1725.5</v>
      </c>
    </row>
    <row r="307" spans="1:6" ht="12.75">
      <c r="A307" s="45" t="s">
        <v>2147</v>
      </c>
      <c r="B307" s="22" t="s">
        <v>2148</v>
      </c>
      <c r="C307" s="23">
        <v>1</v>
      </c>
      <c r="D307" s="447">
        <v>1190</v>
      </c>
      <c r="E307" s="26">
        <f t="shared" si="19"/>
        <v>1190</v>
      </c>
      <c r="F307" s="499">
        <f t="shared" si="17"/>
        <v>1725.5</v>
      </c>
    </row>
    <row r="308" spans="1:6" ht="12.75">
      <c r="A308" s="45" t="s">
        <v>2149</v>
      </c>
      <c r="B308" s="22" t="s">
        <v>2150</v>
      </c>
      <c r="C308" s="23">
        <v>1</v>
      </c>
      <c r="D308" s="447">
        <v>1190</v>
      </c>
      <c r="E308" s="26">
        <f t="shared" si="19"/>
        <v>1190</v>
      </c>
      <c r="F308" s="499">
        <f t="shared" si="17"/>
        <v>1725.5</v>
      </c>
    </row>
    <row r="309" spans="1:6" ht="12.75">
      <c r="A309" s="45" t="s">
        <v>2151</v>
      </c>
      <c r="B309" s="22" t="s">
        <v>2152</v>
      </c>
      <c r="C309" s="23">
        <v>1</v>
      </c>
      <c r="D309" s="447">
        <v>5869</v>
      </c>
      <c r="E309" s="26">
        <f t="shared" si="19"/>
        <v>5869</v>
      </c>
      <c r="F309" s="499">
        <f t="shared" si="17"/>
        <v>8510.05</v>
      </c>
    </row>
    <row r="310" spans="1:6" ht="12.75">
      <c r="A310" s="45" t="s">
        <v>2153</v>
      </c>
      <c r="B310" s="22" t="s">
        <v>2154</v>
      </c>
      <c r="C310" s="23">
        <v>1</v>
      </c>
      <c r="D310" s="447">
        <v>1190</v>
      </c>
      <c r="E310" s="26">
        <f t="shared" si="19"/>
        <v>1190</v>
      </c>
      <c r="F310" s="499">
        <f t="shared" si="17"/>
        <v>1725.5</v>
      </c>
    </row>
    <row r="311" spans="1:6" ht="12.75">
      <c r="A311" s="45" t="s">
        <v>2155</v>
      </c>
      <c r="B311" s="22" t="s">
        <v>2156</v>
      </c>
      <c r="C311" s="23">
        <v>1</v>
      </c>
      <c r="D311" s="447">
        <v>1190</v>
      </c>
      <c r="E311" s="26">
        <f t="shared" si="19"/>
        <v>1190</v>
      </c>
      <c r="F311" s="499">
        <f t="shared" si="17"/>
        <v>1725.5</v>
      </c>
    </row>
    <row r="312" spans="1:6" ht="12.75">
      <c r="A312" s="45" t="s">
        <v>2157</v>
      </c>
      <c r="B312" s="22" t="s">
        <v>2158</v>
      </c>
      <c r="C312" s="23">
        <v>1</v>
      </c>
      <c r="D312" s="447">
        <v>1190</v>
      </c>
      <c r="E312" s="26">
        <f t="shared" si="19"/>
        <v>1190</v>
      </c>
      <c r="F312" s="499">
        <f t="shared" si="17"/>
        <v>1725.5</v>
      </c>
    </row>
    <row r="313" spans="1:6" ht="12.75">
      <c r="A313" s="318" t="s">
        <v>4919</v>
      </c>
      <c r="B313" s="22" t="s">
        <v>4920</v>
      </c>
      <c r="C313" s="23">
        <v>1</v>
      </c>
      <c r="D313" s="447">
        <v>1206</v>
      </c>
      <c r="E313" s="26">
        <f>C313*D313</f>
        <v>1206</v>
      </c>
      <c r="F313" s="499">
        <f t="shared" si="17"/>
        <v>1748.7</v>
      </c>
    </row>
    <row r="314" spans="1:6" ht="12.75">
      <c r="A314" s="45" t="s">
        <v>2159</v>
      </c>
      <c r="B314" s="22" t="s">
        <v>2160</v>
      </c>
      <c r="C314" s="23">
        <v>1</v>
      </c>
      <c r="D314" s="447">
        <v>1190</v>
      </c>
      <c r="E314" s="26">
        <f t="shared" si="19"/>
        <v>1190</v>
      </c>
      <c r="F314" s="499">
        <f t="shared" si="17"/>
        <v>1725.5</v>
      </c>
    </row>
    <row r="315" spans="1:6" ht="12.75">
      <c r="A315" s="45" t="s">
        <v>2161</v>
      </c>
      <c r="B315" s="22" t="s">
        <v>2162</v>
      </c>
      <c r="C315" s="23">
        <v>1</v>
      </c>
      <c r="D315" s="447">
        <v>1190</v>
      </c>
      <c r="E315" s="26">
        <f t="shared" si="19"/>
        <v>1190</v>
      </c>
      <c r="F315" s="499">
        <f t="shared" si="17"/>
        <v>1725.5</v>
      </c>
    </row>
    <row r="316" spans="1:6" ht="12.75">
      <c r="A316" s="45" t="s">
        <v>2163</v>
      </c>
      <c r="B316" s="22" t="s">
        <v>2164</v>
      </c>
      <c r="C316" s="23">
        <v>1</v>
      </c>
      <c r="D316" s="447">
        <v>2132</v>
      </c>
      <c r="E316" s="26">
        <f t="shared" si="19"/>
        <v>2132</v>
      </c>
      <c r="F316" s="499">
        <f t="shared" si="17"/>
        <v>3091.4</v>
      </c>
    </row>
    <row r="317" spans="1:6" ht="12.75">
      <c r="A317" s="45" t="s">
        <v>2165</v>
      </c>
      <c r="B317" s="22" t="s">
        <v>2166</v>
      </c>
      <c r="C317" s="23">
        <v>1</v>
      </c>
      <c r="D317" s="447">
        <v>1190</v>
      </c>
      <c r="E317" s="26">
        <f t="shared" si="19"/>
        <v>1190</v>
      </c>
      <c r="F317" s="499">
        <f t="shared" si="17"/>
        <v>1725.5</v>
      </c>
    </row>
    <row r="318" spans="1:6" ht="26.25">
      <c r="A318" s="29"/>
      <c r="B318" s="21" t="s">
        <v>3454</v>
      </c>
      <c r="C318" s="34"/>
      <c r="D318" s="46"/>
      <c r="E318" s="44"/>
      <c r="F318" s="499">
        <f t="shared" si="17"/>
        <v>0</v>
      </c>
    </row>
    <row r="319" spans="1:6" ht="12.75">
      <c r="A319" s="45" t="s">
        <v>4050</v>
      </c>
      <c r="B319" s="22" t="s">
        <v>4051</v>
      </c>
      <c r="C319" s="23">
        <v>1</v>
      </c>
      <c r="D319" s="447">
        <v>2106</v>
      </c>
      <c r="E319" s="26">
        <f aca="true" t="shared" si="20" ref="E319:E352">C319*D319</f>
        <v>2106</v>
      </c>
      <c r="F319" s="499">
        <f t="shared" si="17"/>
        <v>3053.7</v>
      </c>
    </row>
    <row r="320" spans="1:6" ht="12.75">
      <c r="A320" s="45" t="s">
        <v>4052</v>
      </c>
      <c r="B320" s="22" t="s">
        <v>4053</v>
      </c>
      <c r="C320" s="23">
        <v>1</v>
      </c>
      <c r="D320" s="447">
        <v>1403</v>
      </c>
      <c r="E320" s="26">
        <f t="shared" si="20"/>
        <v>1403</v>
      </c>
      <c r="F320" s="499">
        <f t="shared" si="17"/>
        <v>2034.35</v>
      </c>
    </row>
    <row r="321" spans="1:6" ht="12.75">
      <c r="A321" s="45" t="s">
        <v>4054</v>
      </c>
      <c r="B321" s="22" t="s">
        <v>3350</v>
      </c>
      <c r="C321" s="23">
        <v>1</v>
      </c>
      <c r="D321" s="447">
        <v>1580</v>
      </c>
      <c r="E321" s="26">
        <f t="shared" si="20"/>
        <v>1580</v>
      </c>
      <c r="F321" s="499">
        <f t="shared" si="17"/>
        <v>2291</v>
      </c>
    </row>
    <row r="322" spans="1:6" ht="12.75">
      <c r="A322" s="45" t="s">
        <v>3351</v>
      </c>
      <c r="B322" s="22" t="s">
        <v>3352</v>
      </c>
      <c r="C322" s="23">
        <v>1</v>
      </c>
      <c r="D322" s="447">
        <v>2738</v>
      </c>
      <c r="E322" s="26">
        <f t="shared" si="20"/>
        <v>2738</v>
      </c>
      <c r="F322" s="499">
        <f t="shared" si="17"/>
        <v>3970.1</v>
      </c>
    </row>
    <row r="323" spans="1:6" ht="12.75">
      <c r="A323" s="45" t="s">
        <v>3353</v>
      </c>
      <c r="B323" s="22" t="s">
        <v>3354</v>
      </c>
      <c r="C323" s="23">
        <v>1</v>
      </c>
      <c r="D323" s="447">
        <v>2106</v>
      </c>
      <c r="E323" s="26">
        <f t="shared" si="20"/>
        <v>2106</v>
      </c>
      <c r="F323" s="499">
        <f t="shared" si="17"/>
        <v>3053.7</v>
      </c>
    </row>
    <row r="324" spans="1:6" ht="12.75">
      <c r="A324" s="45" t="s">
        <v>3355</v>
      </c>
      <c r="B324" s="22" t="s">
        <v>3356</v>
      </c>
      <c r="C324" s="23">
        <v>1</v>
      </c>
      <c r="D324" s="447">
        <v>1403</v>
      </c>
      <c r="E324" s="26">
        <f t="shared" si="20"/>
        <v>1403</v>
      </c>
      <c r="F324" s="499">
        <f t="shared" si="17"/>
        <v>2034.35</v>
      </c>
    </row>
    <row r="325" spans="1:6" ht="12.75">
      <c r="A325" s="45" t="s">
        <v>3357</v>
      </c>
      <c r="B325" s="22" t="s">
        <v>3358</v>
      </c>
      <c r="C325" s="23">
        <v>1</v>
      </c>
      <c r="D325" s="447">
        <v>1579</v>
      </c>
      <c r="E325" s="26">
        <f t="shared" si="20"/>
        <v>1579</v>
      </c>
      <c r="F325" s="499">
        <f t="shared" si="17"/>
        <v>2289.5499999999997</v>
      </c>
    </row>
    <row r="326" spans="1:6" ht="12.75">
      <c r="A326" s="45" t="s">
        <v>3359</v>
      </c>
      <c r="B326" s="22" t="s">
        <v>3360</v>
      </c>
      <c r="C326" s="23">
        <v>1</v>
      </c>
      <c r="D326" s="447">
        <v>2106</v>
      </c>
      <c r="E326" s="26">
        <f t="shared" si="20"/>
        <v>2106</v>
      </c>
      <c r="F326" s="499">
        <f t="shared" si="17"/>
        <v>3053.7</v>
      </c>
    </row>
    <row r="327" spans="1:6" ht="12.75">
      <c r="A327" s="45" t="s">
        <v>3361</v>
      </c>
      <c r="B327" s="22" t="s">
        <v>3362</v>
      </c>
      <c r="C327" s="23">
        <v>1</v>
      </c>
      <c r="D327" s="447">
        <v>1842</v>
      </c>
      <c r="E327" s="26">
        <f t="shared" si="20"/>
        <v>1842</v>
      </c>
      <c r="F327" s="499">
        <f t="shared" si="17"/>
        <v>2670.9</v>
      </c>
    </row>
    <row r="328" spans="1:6" ht="12.75">
      <c r="A328" s="45" t="s">
        <v>3363</v>
      </c>
      <c r="B328" s="22" t="s">
        <v>3364</v>
      </c>
      <c r="C328" s="23">
        <v>1</v>
      </c>
      <c r="D328" s="447">
        <v>2738</v>
      </c>
      <c r="E328" s="26">
        <f t="shared" si="20"/>
        <v>2738</v>
      </c>
      <c r="F328" s="499">
        <f aca="true" t="shared" si="21" ref="F328:F374">D328*1.45</f>
        <v>3970.1</v>
      </c>
    </row>
    <row r="329" spans="1:6" ht="12.75">
      <c r="A329" s="45" t="s">
        <v>3365</v>
      </c>
      <c r="B329" s="22" t="s">
        <v>3366</v>
      </c>
      <c r="C329" s="23">
        <v>1</v>
      </c>
      <c r="D329" s="447">
        <v>1600</v>
      </c>
      <c r="E329" s="26">
        <f t="shared" si="20"/>
        <v>1600</v>
      </c>
      <c r="F329" s="499">
        <f t="shared" si="21"/>
        <v>2320</v>
      </c>
    </row>
    <row r="330" spans="1:6" ht="12.75">
      <c r="A330" s="45" t="s">
        <v>3367</v>
      </c>
      <c r="B330" s="22" t="s">
        <v>3368</v>
      </c>
      <c r="C330" s="23">
        <v>1</v>
      </c>
      <c r="D330" s="447">
        <v>1580</v>
      </c>
      <c r="E330" s="26">
        <f t="shared" si="20"/>
        <v>1580</v>
      </c>
      <c r="F330" s="499">
        <f t="shared" si="21"/>
        <v>2291</v>
      </c>
    </row>
    <row r="331" spans="1:6" ht="12.75">
      <c r="A331" s="45" t="s">
        <v>3369</v>
      </c>
      <c r="B331" s="22" t="s">
        <v>3370</v>
      </c>
      <c r="C331" s="23">
        <v>1</v>
      </c>
      <c r="D331" s="447">
        <v>2738</v>
      </c>
      <c r="E331" s="26">
        <f t="shared" si="20"/>
        <v>2738</v>
      </c>
      <c r="F331" s="499">
        <f t="shared" si="21"/>
        <v>3970.1</v>
      </c>
    </row>
    <row r="332" spans="1:6" ht="12.75">
      <c r="A332" s="45" t="s">
        <v>3371</v>
      </c>
      <c r="B332" s="22" t="s">
        <v>3372</v>
      </c>
      <c r="C332" s="23">
        <v>1</v>
      </c>
      <c r="D332" s="447">
        <v>498</v>
      </c>
      <c r="E332" s="26">
        <f t="shared" si="20"/>
        <v>498</v>
      </c>
      <c r="F332" s="499">
        <f t="shared" si="21"/>
        <v>722.1</v>
      </c>
    </row>
    <row r="333" spans="1:6" ht="12.75">
      <c r="A333" s="45" t="s">
        <v>3373</v>
      </c>
      <c r="B333" s="22" t="s">
        <v>3374</v>
      </c>
      <c r="C333" s="23">
        <v>1</v>
      </c>
      <c r="D333" s="447">
        <v>1580</v>
      </c>
      <c r="E333" s="26">
        <f t="shared" si="20"/>
        <v>1580</v>
      </c>
      <c r="F333" s="499">
        <f t="shared" si="21"/>
        <v>2291</v>
      </c>
    </row>
    <row r="334" spans="1:6" ht="12.75">
      <c r="A334" s="45" t="s">
        <v>3375</v>
      </c>
      <c r="B334" s="22" t="s">
        <v>3376</v>
      </c>
      <c r="C334" s="23">
        <v>1</v>
      </c>
      <c r="D334" s="447">
        <v>1580</v>
      </c>
      <c r="E334" s="26">
        <f t="shared" si="20"/>
        <v>1580</v>
      </c>
      <c r="F334" s="499">
        <f t="shared" si="21"/>
        <v>2291</v>
      </c>
    </row>
    <row r="335" spans="1:6" ht="12.75">
      <c r="A335" s="45" t="s">
        <v>3377</v>
      </c>
      <c r="B335" s="22" t="s">
        <v>3378</v>
      </c>
      <c r="C335" s="23">
        <v>1</v>
      </c>
      <c r="D335" s="447">
        <v>1842</v>
      </c>
      <c r="E335" s="26">
        <f t="shared" si="20"/>
        <v>1842</v>
      </c>
      <c r="F335" s="499">
        <f t="shared" si="21"/>
        <v>2670.9</v>
      </c>
    </row>
    <row r="336" spans="1:6" ht="12.75">
      <c r="A336" s="45" t="s">
        <v>3379</v>
      </c>
      <c r="B336" s="22" t="s">
        <v>3380</v>
      </c>
      <c r="C336" s="23">
        <v>1</v>
      </c>
      <c r="D336" s="447">
        <v>1403</v>
      </c>
      <c r="E336" s="26">
        <f t="shared" si="20"/>
        <v>1403</v>
      </c>
      <c r="F336" s="499">
        <f t="shared" si="21"/>
        <v>2034.35</v>
      </c>
    </row>
    <row r="337" spans="1:7" ht="12.75">
      <c r="A337" s="45" t="s">
        <v>3381</v>
      </c>
      <c r="B337" s="22" t="s">
        <v>3382</v>
      </c>
      <c r="C337" s="23">
        <v>1</v>
      </c>
      <c r="D337" s="447">
        <v>1580</v>
      </c>
      <c r="E337" s="26">
        <f t="shared" si="20"/>
        <v>1580</v>
      </c>
      <c r="F337" s="499">
        <f t="shared" si="21"/>
        <v>2291</v>
      </c>
      <c r="G337" s="6"/>
    </row>
    <row r="338" spans="1:7" ht="12.75">
      <c r="A338" s="45" t="s">
        <v>3383</v>
      </c>
      <c r="B338" s="22" t="s">
        <v>3384</v>
      </c>
      <c r="C338" s="23">
        <v>1</v>
      </c>
      <c r="D338" s="447">
        <v>1842</v>
      </c>
      <c r="E338" s="26">
        <f t="shared" si="20"/>
        <v>1842</v>
      </c>
      <c r="F338" s="499">
        <f t="shared" si="21"/>
        <v>2670.9</v>
      </c>
      <c r="G338" s="6"/>
    </row>
    <row r="339" spans="1:7" ht="12.75">
      <c r="A339" s="45" t="s">
        <v>3385</v>
      </c>
      <c r="B339" s="22" t="s">
        <v>3386</v>
      </c>
      <c r="C339" s="23">
        <v>1</v>
      </c>
      <c r="D339" s="447">
        <v>1580</v>
      </c>
      <c r="E339" s="26">
        <f t="shared" si="20"/>
        <v>1580</v>
      </c>
      <c r="F339" s="499">
        <f t="shared" si="21"/>
        <v>2291</v>
      </c>
      <c r="G339" s="6"/>
    </row>
    <row r="340" spans="1:7" ht="12.75">
      <c r="A340" s="45" t="s">
        <v>3387</v>
      </c>
      <c r="B340" s="22" t="s">
        <v>3388</v>
      </c>
      <c r="C340" s="23">
        <v>1</v>
      </c>
      <c r="D340" s="447">
        <v>1580</v>
      </c>
      <c r="E340" s="26">
        <f t="shared" si="20"/>
        <v>1580</v>
      </c>
      <c r="F340" s="499">
        <f t="shared" si="21"/>
        <v>2291</v>
      </c>
      <c r="G340" s="6"/>
    </row>
    <row r="341" spans="1:7" ht="12.75">
      <c r="A341" s="45" t="s">
        <v>3389</v>
      </c>
      <c r="B341" s="22" t="s">
        <v>3390</v>
      </c>
      <c r="C341" s="23">
        <v>1</v>
      </c>
      <c r="D341" s="447">
        <v>1580</v>
      </c>
      <c r="E341" s="26">
        <f t="shared" si="20"/>
        <v>1580</v>
      </c>
      <c r="F341" s="499">
        <f t="shared" si="21"/>
        <v>2291</v>
      </c>
      <c r="G341" s="6"/>
    </row>
    <row r="342" spans="1:7" ht="12.75">
      <c r="A342" s="45" t="s">
        <v>3391</v>
      </c>
      <c r="B342" s="22" t="s">
        <v>3708</v>
      </c>
      <c r="C342" s="23">
        <v>1</v>
      </c>
      <c r="D342" s="447">
        <v>1580</v>
      </c>
      <c r="E342" s="26">
        <f t="shared" si="20"/>
        <v>1580</v>
      </c>
      <c r="F342" s="499">
        <f t="shared" si="21"/>
        <v>2291</v>
      </c>
      <c r="G342" s="6"/>
    </row>
    <row r="343" spans="1:6" ht="12.75">
      <c r="A343" s="45" t="s">
        <v>3709</v>
      </c>
      <c r="B343" s="22" t="s">
        <v>3710</v>
      </c>
      <c r="C343" s="23">
        <v>1</v>
      </c>
      <c r="D343" s="447">
        <v>1580</v>
      </c>
      <c r="E343" s="26">
        <f t="shared" si="20"/>
        <v>1580</v>
      </c>
      <c r="F343" s="499">
        <f t="shared" si="21"/>
        <v>2291</v>
      </c>
    </row>
    <row r="344" spans="1:6" ht="12.75">
      <c r="A344" s="45" t="s">
        <v>3711</v>
      </c>
      <c r="B344" s="22" t="s">
        <v>3712</v>
      </c>
      <c r="C344" s="23">
        <v>1</v>
      </c>
      <c r="D344" s="447">
        <v>1580</v>
      </c>
      <c r="E344" s="26">
        <f t="shared" si="20"/>
        <v>1580</v>
      </c>
      <c r="F344" s="499">
        <f t="shared" si="21"/>
        <v>2291</v>
      </c>
    </row>
    <row r="345" spans="1:6" ht="12.75">
      <c r="A345" s="45" t="s">
        <v>3713</v>
      </c>
      <c r="B345" s="22" t="s">
        <v>3839</v>
      </c>
      <c r="C345" s="23">
        <v>1</v>
      </c>
      <c r="D345" s="447">
        <v>2106</v>
      </c>
      <c r="E345" s="26">
        <f t="shared" si="20"/>
        <v>2106</v>
      </c>
      <c r="F345" s="499">
        <f t="shared" si="21"/>
        <v>3053.7</v>
      </c>
    </row>
    <row r="346" spans="1:6" ht="12.75">
      <c r="A346" s="45" t="s">
        <v>3840</v>
      </c>
      <c r="B346" s="22" t="s">
        <v>3841</v>
      </c>
      <c r="C346" s="23">
        <v>1</v>
      </c>
      <c r="D346" s="447">
        <v>498</v>
      </c>
      <c r="E346" s="26">
        <f t="shared" si="20"/>
        <v>498</v>
      </c>
      <c r="F346" s="499">
        <f t="shared" si="21"/>
        <v>722.1</v>
      </c>
    </row>
    <row r="347" spans="1:6" ht="12.75">
      <c r="A347" s="45" t="s">
        <v>3842</v>
      </c>
      <c r="B347" s="22" t="s">
        <v>3843</v>
      </c>
      <c r="C347" s="23">
        <v>1</v>
      </c>
      <c r="D347" s="447">
        <v>1580</v>
      </c>
      <c r="E347" s="26">
        <f t="shared" si="20"/>
        <v>1580</v>
      </c>
      <c r="F347" s="499">
        <f t="shared" si="21"/>
        <v>2291</v>
      </c>
    </row>
    <row r="348" spans="1:6" ht="12.75">
      <c r="A348" s="45" t="s">
        <v>3844</v>
      </c>
      <c r="B348" s="22" t="s">
        <v>3845</v>
      </c>
      <c r="C348" s="23">
        <v>1</v>
      </c>
      <c r="D348" s="447">
        <v>1580</v>
      </c>
      <c r="E348" s="26">
        <f t="shared" si="20"/>
        <v>1580</v>
      </c>
      <c r="F348" s="499">
        <f t="shared" si="21"/>
        <v>2291</v>
      </c>
    </row>
    <row r="349" spans="1:6" ht="12.75">
      <c r="A349" s="45" t="s">
        <v>3846</v>
      </c>
      <c r="B349" s="22" t="s">
        <v>3847</v>
      </c>
      <c r="C349" s="23">
        <v>1</v>
      </c>
      <c r="D349" s="447">
        <v>498</v>
      </c>
      <c r="E349" s="26">
        <f t="shared" si="20"/>
        <v>498</v>
      </c>
      <c r="F349" s="499">
        <f t="shared" si="21"/>
        <v>722.1</v>
      </c>
    </row>
    <row r="350" spans="1:6" ht="12.75">
      <c r="A350" s="45" t="s">
        <v>3848</v>
      </c>
      <c r="B350" s="22" t="s">
        <v>3849</v>
      </c>
      <c r="C350" s="23">
        <v>1</v>
      </c>
      <c r="D350" s="447">
        <v>2818</v>
      </c>
      <c r="E350" s="26">
        <f t="shared" si="20"/>
        <v>2818</v>
      </c>
      <c r="F350" s="499">
        <f t="shared" si="21"/>
        <v>4086.1</v>
      </c>
    </row>
    <row r="351" spans="1:6" ht="12.75">
      <c r="A351" s="45" t="s">
        <v>3850</v>
      </c>
      <c r="B351" s="22" t="s">
        <v>3851</v>
      </c>
      <c r="C351" s="23">
        <v>1</v>
      </c>
      <c r="D351" s="447">
        <v>1842</v>
      </c>
      <c r="E351" s="26">
        <f t="shared" si="20"/>
        <v>1842</v>
      </c>
      <c r="F351" s="499">
        <f t="shared" si="21"/>
        <v>2670.9</v>
      </c>
    </row>
    <row r="352" spans="1:6" ht="12.75">
      <c r="A352" s="45" t="s">
        <v>3852</v>
      </c>
      <c r="B352" s="22" t="s">
        <v>3853</v>
      </c>
      <c r="C352" s="23">
        <v>1</v>
      </c>
      <c r="D352" s="447">
        <v>1842</v>
      </c>
      <c r="E352" s="26">
        <f t="shared" si="20"/>
        <v>1842</v>
      </c>
      <c r="F352" s="499">
        <f t="shared" si="21"/>
        <v>2670.9</v>
      </c>
    </row>
    <row r="353" spans="1:6" ht="12.75">
      <c r="A353" s="29"/>
      <c r="B353" s="21" t="s">
        <v>3455</v>
      </c>
      <c r="C353" s="34"/>
      <c r="D353" s="46"/>
      <c r="E353" s="44"/>
      <c r="F353" s="499">
        <f t="shared" si="21"/>
        <v>0</v>
      </c>
    </row>
    <row r="354" spans="1:6" ht="12.75">
      <c r="A354" s="45" t="s">
        <v>3854</v>
      </c>
      <c r="B354" s="22" t="s">
        <v>3855</v>
      </c>
      <c r="C354" s="23">
        <v>1</v>
      </c>
      <c r="D354" s="447">
        <v>8406</v>
      </c>
      <c r="E354" s="26">
        <f>C354*D354</f>
        <v>8406</v>
      </c>
      <c r="F354" s="499">
        <f t="shared" si="21"/>
        <v>12188.699999999999</v>
      </c>
    </row>
    <row r="355" spans="1:6" ht="12.75">
      <c r="A355" s="45" t="s">
        <v>3856</v>
      </c>
      <c r="B355" s="22" t="s">
        <v>3857</v>
      </c>
      <c r="C355" s="23">
        <v>1</v>
      </c>
      <c r="D355" s="447">
        <v>14286</v>
      </c>
      <c r="E355" s="26">
        <f>C355*D355</f>
        <v>14286</v>
      </c>
      <c r="F355" s="499">
        <f t="shared" si="21"/>
        <v>20714.7</v>
      </c>
    </row>
    <row r="356" spans="1:6" ht="12.75">
      <c r="A356" s="45" t="s">
        <v>3858</v>
      </c>
      <c r="B356" s="22" t="s">
        <v>3859</v>
      </c>
      <c r="C356" s="23">
        <v>1</v>
      </c>
      <c r="D356" s="447">
        <v>5587</v>
      </c>
      <c r="E356" s="26">
        <f>C356*D356</f>
        <v>5587</v>
      </c>
      <c r="F356" s="499">
        <f t="shared" si="21"/>
        <v>8101.15</v>
      </c>
    </row>
    <row r="357" spans="1:6" ht="12.75">
      <c r="A357" s="29"/>
      <c r="B357" s="21" t="s">
        <v>646</v>
      </c>
      <c r="C357" s="34"/>
      <c r="D357" s="46"/>
      <c r="E357" s="44"/>
      <c r="F357" s="499">
        <f t="shared" si="21"/>
        <v>0</v>
      </c>
    </row>
    <row r="358" spans="1:6" ht="12.75">
      <c r="A358" s="45" t="s">
        <v>3860</v>
      </c>
      <c r="B358" s="22" t="s">
        <v>3861</v>
      </c>
      <c r="C358" s="23">
        <v>1</v>
      </c>
      <c r="D358" s="447">
        <v>10726</v>
      </c>
      <c r="E358" s="26">
        <f>C358*D358</f>
        <v>10726</v>
      </c>
      <c r="F358" s="499">
        <f t="shared" si="21"/>
        <v>15552.699999999999</v>
      </c>
    </row>
    <row r="359" spans="1:6" ht="12.75">
      <c r="A359" s="45" t="s">
        <v>3862</v>
      </c>
      <c r="B359" s="22" t="s">
        <v>3863</v>
      </c>
      <c r="C359" s="23">
        <v>1</v>
      </c>
      <c r="D359" s="447">
        <v>1826</v>
      </c>
      <c r="E359" s="26">
        <f>C359*D359</f>
        <v>1826</v>
      </c>
      <c r="F359" s="499">
        <f t="shared" si="21"/>
        <v>2647.7</v>
      </c>
    </row>
    <row r="360" spans="1:6" ht="12.75">
      <c r="A360" s="45" t="s">
        <v>3864</v>
      </c>
      <c r="B360" s="22" t="s">
        <v>3865</v>
      </c>
      <c r="C360" s="23">
        <v>1</v>
      </c>
      <c r="D360" s="447">
        <v>10726</v>
      </c>
      <c r="E360" s="26">
        <f>C360*D360</f>
        <v>10726</v>
      </c>
      <c r="F360" s="499">
        <f t="shared" si="21"/>
        <v>15552.699999999999</v>
      </c>
    </row>
    <row r="361" spans="1:6" ht="12.75">
      <c r="A361" s="45" t="s">
        <v>3866</v>
      </c>
      <c r="B361" s="22" t="s">
        <v>3867</v>
      </c>
      <c r="C361" s="23">
        <v>1</v>
      </c>
      <c r="D361" s="447">
        <v>1826</v>
      </c>
      <c r="E361" s="26">
        <f>C361*D361</f>
        <v>1826</v>
      </c>
      <c r="F361" s="499">
        <f t="shared" si="21"/>
        <v>2647.7</v>
      </c>
    </row>
    <row r="362" spans="1:6" ht="12.75">
      <c r="A362" s="29"/>
      <c r="B362" s="21" t="s">
        <v>2810</v>
      </c>
      <c r="C362" s="34"/>
      <c r="D362" s="46"/>
      <c r="E362" s="44"/>
      <c r="F362" s="499">
        <f t="shared" si="21"/>
        <v>0</v>
      </c>
    </row>
    <row r="363" spans="1:6" ht="12.75">
      <c r="A363" s="45" t="s">
        <v>3868</v>
      </c>
      <c r="B363" s="22" t="s">
        <v>3869</v>
      </c>
      <c r="C363" s="23">
        <v>1</v>
      </c>
      <c r="D363" s="447">
        <v>1693</v>
      </c>
      <c r="E363" s="26">
        <f aca="true" t="shared" si="22" ref="E363:E374">C363*D363</f>
        <v>1693</v>
      </c>
      <c r="F363" s="499">
        <f t="shared" si="21"/>
        <v>2454.85</v>
      </c>
    </row>
    <row r="364" spans="1:6" ht="12.75">
      <c r="A364" s="45" t="s">
        <v>3870</v>
      </c>
      <c r="B364" s="22" t="s">
        <v>3871</v>
      </c>
      <c r="C364" s="23">
        <v>1</v>
      </c>
      <c r="D364" s="447">
        <v>1693</v>
      </c>
      <c r="E364" s="26">
        <f t="shared" si="22"/>
        <v>1693</v>
      </c>
      <c r="F364" s="499">
        <f t="shared" si="21"/>
        <v>2454.85</v>
      </c>
    </row>
    <row r="365" spans="1:6" ht="12.75">
      <c r="A365" s="45" t="s">
        <v>3872</v>
      </c>
      <c r="B365" s="22" t="s">
        <v>3873</v>
      </c>
      <c r="C365" s="23">
        <v>1</v>
      </c>
      <c r="D365" s="447">
        <v>7010</v>
      </c>
      <c r="E365" s="26">
        <f t="shared" si="22"/>
        <v>7010</v>
      </c>
      <c r="F365" s="499">
        <f t="shared" si="21"/>
        <v>10164.5</v>
      </c>
    </row>
    <row r="366" spans="1:6" ht="12.75">
      <c r="A366" s="45" t="s">
        <v>3874</v>
      </c>
      <c r="B366" s="22" t="s">
        <v>3875</v>
      </c>
      <c r="C366" s="23">
        <v>1</v>
      </c>
      <c r="D366" s="447">
        <v>1403</v>
      </c>
      <c r="E366" s="26">
        <f t="shared" si="22"/>
        <v>1403</v>
      </c>
      <c r="F366" s="499">
        <f t="shared" si="21"/>
        <v>2034.35</v>
      </c>
    </row>
    <row r="367" spans="1:6" ht="12.75">
      <c r="A367" s="45" t="s">
        <v>3964</v>
      </c>
      <c r="B367" s="22" t="s">
        <v>3965</v>
      </c>
      <c r="C367" s="23">
        <v>1</v>
      </c>
      <c r="D367" s="447">
        <v>14130</v>
      </c>
      <c r="E367" s="26">
        <f t="shared" si="22"/>
        <v>14130</v>
      </c>
      <c r="F367" s="499">
        <f t="shared" si="21"/>
        <v>20488.5</v>
      </c>
    </row>
    <row r="368" spans="1:6" ht="12.75">
      <c r="A368" s="45" t="s">
        <v>3966</v>
      </c>
      <c r="B368" s="22" t="s">
        <v>3967</v>
      </c>
      <c r="C368" s="23">
        <v>1</v>
      </c>
      <c r="D368" s="447">
        <v>7232</v>
      </c>
      <c r="E368" s="26">
        <f t="shared" si="22"/>
        <v>7232</v>
      </c>
      <c r="F368" s="499">
        <f t="shared" si="21"/>
        <v>10486.4</v>
      </c>
    </row>
    <row r="369" spans="1:6" ht="12.75">
      <c r="A369" s="45" t="s">
        <v>3968</v>
      </c>
      <c r="B369" s="22" t="s">
        <v>3969</v>
      </c>
      <c r="C369" s="23">
        <v>1</v>
      </c>
      <c r="D369" s="447">
        <v>5724</v>
      </c>
      <c r="E369" s="26">
        <f t="shared" si="22"/>
        <v>5724</v>
      </c>
      <c r="F369" s="499">
        <f t="shared" si="21"/>
        <v>8299.8</v>
      </c>
    </row>
    <row r="370" spans="1:6" ht="12.75">
      <c r="A370" s="45" t="s">
        <v>3970</v>
      </c>
      <c r="B370" s="22" t="s">
        <v>3971</v>
      </c>
      <c r="C370" s="23">
        <v>1</v>
      </c>
      <c r="D370" s="447">
        <v>6976</v>
      </c>
      <c r="E370" s="26">
        <f t="shared" si="22"/>
        <v>6976</v>
      </c>
      <c r="F370" s="499">
        <f t="shared" si="21"/>
        <v>10115.199999999999</v>
      </c>
    </row>
    <row r="371" spans="1:6" ht="12.75">
      <c r="A371" s="45" t="s">
        <v>3972</v>
      </c>
      <c r="B371" s="22" t="s">
        <v>3973</v>
      </c>
      <c r="C371" s="23">
        <v>1</v>
      </c>
      <c r="D371" s="447">
        <v>983</v>
      </c>
      <c r="E371" s="26">
        <f t="shared" si="22"/>
        <v>983</v>
      </c>
      <c r="F371" s="499">
        <f t="shared" si="21"/>
        <v>1425.35</v>
      </c>
    </row>
    <row r="372" spans="1:6" ht="12.75">
      <c r="A372" s="45" t="s">
        <v>3974</v>
      </c>
      <c r="B372" s="22" t="s">
        <v>3975</v>
      </c>
      <c r="C372" s="23">
        <v>1</v>
      </c>
      <c r="D372" s="447">
        <v>701</v>
      </c>
      <c r="E372" s="26">
        <f t="shared" si="22"/>
        <v>701</v>
      </c>
      <c r="F372" s="499">
        <f t="shared" si="21"/>
        <v>1016.4499999999999</v>
      </c>
    </row>
    <row r="373" spans="1:6" ht="12.75">
      <c r="A373" s="45" t="s">
        <v>3976</v>
      </c>
      <c r="B373" s="22" t="s">
        <v>3977</v>
      </c>
      <c r="C373" s="23">
        <v>1</v>
      </c>
      <c r="D373" s="447">
        <v>983</v>
      </c>
      <c r="E373" s="26">
        <f t="shared" si="22"/>
        <v>983</v>
      </c>
      <c r="F373" s="499">
        <f t="shared" si="21"/>
        <v>1425.35</v>
      </c>
    </row>
    <row r="374" spans="1:6" ht="12.75">
      <c r="A374" s="29" t="s">
        <v>3978</v>
      </c>
      <c r="B374" s="22" t="s">
        <v>3979</v>
      </c>
      <c r="C374" s="23">
        <v>1</v>
      </c>
      <c r="D374" s="447">
        <v>4211</v>
      </c>
      <c r="E374" s="26">
        <f t="shared" si="22"/>
        <v>4211</v>
      </c>
      <c r="F374" s="499">
        <f t="shared" si="21"/>
        <v>6105.95</v>
      </c>
    </row>
    <row r="375" spans="1:5" ht="12.75">
      <c r="A375" s="78"/>
      <c r="B375" s="61"/>
      <c r="C375" s="79"/>
      <c r="D375" s="80"/>
      <c r="E375" s="107"/>
    </row>
    <row r="376" spans="1:5" ht="15">
      <c r="A376" s="72"/>
      <c r="B376" s="48"/>
      <c r="C376" s="6"/>
      <c r="D376" s="13"/>
      <c r="E376" s="13"/>
    </row>
    <row r="377" spans="1:5" ht="15">
      <c r="A377" s="72"/>
      <c r="B377" s="49"/>
      <c r="C377" s="6"/>
      <c r="D377" s="13"/>
      <c r="E377" s="13"/>
    </row>
    <row r="378" spans="1:5" ht="15">
      <c r="A378" s="72"/>
      <c r="B378" s="49"/>
      <c r="C378" s="6"/>
      <c r="D378" s="13"/>
      <c r="E378" s="13"/>
    </row>
    <row r="379" spans="1:5" ht="15">
      <c r="A379" s="72"/>
      <c r="B379" s="50"/>
      <c r="C379" s="6"/>
      <c r="D379" s="13"/>
      <c r="E379" s="13"/>
    </row>
    <row r="380" spans="1:5" ht="15">
      <c r="A380" s="72"/>
      <c r="B380" s="49"/>
      <c r="C380" s="6"/>
      <c r="D380" s="13"/>
      <c r="E380" s="13"/>
    </row>
    <row r="381" spans="1:5" ht="15">
      <c r="A381" s="72"/>
      <c r="B381" s="49"/>
      <c r="C381" s="6"/>
      <c r="D381" s="13"/>
      <c r="E381" s="13"/>
    </row>
    <row r="382" spans="1:5" ht="15">
      <c r="A382" s="72"/>
      <c r="B382" s="51"/>
      <c r="C382" s="6"/>
      <c r="D382" s="13"/>
      <c r="E382" s="13"/>
    </row>
    <row r="383" spans="1:5" ht="15">
      <c r="A383" s="72"/>
      <c r="B383" s="51"/>
      <c r="C383" s="6"/>
      <c r="D383" s="13"/>
      <c r="E383" s="13"/>
    </row>
    <row r="384" spans="2:5" ht="12.75">
      <c r="B384" s="73"/>
      <c r="C384" s="74"/>
      <c r="D384" s="75"/>
      <c r="E384" s="75"/>
    </row>
  </sheetData>
  <sheetProtection/>
  <hyperlinks>
    <hyperlink ref="B368" r:id="rId1" display="http://www.prirodovedenie.ru"/>
    <hyperlink ref="B369" r:id="rId2" display="E-mail: prirodovedenie@mail.ru"/>
  </hyperlinks>
  <printOptions horizontalCentered="1"/>
  <pageMargins left="0.3937007874015748" right="0.3937007874015748" top="0.27" bottom="0.43" header="0.5118110236220472" footer="0.23"/>
  <pageSetup horizontalDpi="600" verticalDpi="600" orientation="portrait" paperSize="9" scale="90" r:id="rId3"/>
  <headerFooter alignWithMargins="0"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68">
      <selection activeCell="H17" sqref="H17"/>
    </sheetView>
  </sheetViews>
  <sheetFormatPr defaultColWidth="9.140625" defaultRowHeight="12.75"/>
  <cols>
    <col min="1" max="1" width="6.421875" style="0" customWidth="1"/>
    <col min="2" max="2" width="57.7109375" style="0" customWidth="1"/>
    <col min="3" max="3" width="8.57421875" style="0" customWidth="1"/>
    <col min="4" max="4" width="13.140625" style="0" hidden="1" customWidth="1"/>
    <col min="5" max="5" width="11.28125" style="0" hidden="1" customWidth="1"/>
    <col min="6" max="6" width="8.8515625" style="497" customWidth="1"/>
  </cols>
  <sheetData>
    <row r="1" spans="1:5" ht="25.5" customHeight="1" hidden="1">
      <c r="A1" s="1"/>
      <c r="B1" s="490" t="s">
        <v>772</v>
      </c>
      <c r="C1" s="490"/>
      <c r="D1" s="490"/>
      <c r="E1" s="2"/>
    </row>
    <row r="2" spans="1:5" ht="17.25" hidden="1">
      <c r="A2" s="1"/>
      <c r="B2" s="487" t="s">
        <v>773</v>
      </c>
      <c r="C2" s="487"/>
      <c r="D2" s="487"/>
      <c r="E2" s="2"/>
    </row>
    <row r="3" spans="1:5" ht="17.25" hidden="1">
      <c r="A3" s="1"/>
      <c r="B3" s="493" t="s">
        <v>3980</v>
      </c>
      <c r="C3" s="493"/>
      <c r="D3" s="493"/>
      <c r="E3" s="2"/>
    </row>
    <row r="4" spans="1:5" ht="17.25" hidden="1">
      <c r="A4" s="1"/>
      <c r="B4" s="493" t="s">
        <v>3981</v>
      </c>
      <c r="C4" s="493"/>
      <c r="D4" s="493"/>
      <c r="E4" s="2"/>
    </row>
    <row r="5" spans="1:5" ht="17.25" hidden="1">
      <c r="A5" s="1"/>
      <c r="B5" s="493" t="s">
        <v>3982</v>
      </c>
      <c r="C5" s="493"/>
      <c r="D5" s="493"/>
      <c r="E5" s="2"/>
    </row>
    <row r="6" spans="1:5" ht="17.25" hidden="1">
      <c r="A6" s="1"/>
      <c r="B6" s="493" t="s">
        <v>3983</v>
      </c>
      <c r="C6" s="493"/>
      <c r="D6" s="493"/>
      <c r="E6" s="2"/>
    </row>
    <row r="7" spans="1:5" ht="17.25" hidden="1">
      <c r="A7" s="6"/>
      <c r="B7" s="3" t="s">
        <v>3456</v>
      </c>
      <c r="C7" s="4"/>
      <c r="D7" s="4"/>
      <c r="E7" s="5"/>
    </row>
    <row r="8" spans="1:5" ht="32.25" customHeight="1" hidden="1">
      <c r="A8" s="3"/>
      <c r="B8" s="494" t="s">
        <v>3921</v>
      </c>
      <c r="C8" s="494"/>
      <c r="D8" s="494"/>
      <c r="E8" s="5"/>
    </row>
    <row r="9" spans="1:5" ht="15.75" hidden="1">
      <c r="A9" s="6"/>
      <c r="B9" s="491" t="e">
        <f>Биология!#REF!</f>
        <v>#REF!</v>
      </c>
      <c r="C9" s="491"/>
      <c r="D9" s="491"/>
      <c r="E9" s="5"/>
    </row>
    <row r="10" spans="1:5" ht="15.75" hidden="1">
      <c r="A10" s="52"/>
      <c r="B10" s="492" t="s">
        <v>3922</v>
      </c>
      <c r="C10" s="492"/>
      <c r="D10" s="492"/>
      <c r="E10" s="8"/>
    </row>
    <row r="11" spans="1:5" ht="15.75">
      <c r="A11" s="52"/>
      <c r="B11" s="9"/>
      <c r="C11" s="10"/>
      <c r="D11" s="8"/>
      <c r="E11" s="8"/>
    </row>
    <row r="12" spans="1:5" ht="12.75">
      <c r="A12" s="53"/>
      <c r="B12" s="302" t="s">
        <v>1363</v>
      </c>
      <c r="C12" s="6"/>
      <c r="D12" s="13"/>
      <c r="E12" s="8"/>
    </row>
    <row r="13" spans="1:5" ht="13.5" thickBot="1">
      <c r="A13" s="53"/>
      <c r="B13" s="14"/>
      <c r="C13" s="6"/>
      <c r="D13" s="13"/>
      <c r="E13" s="8"/>
    </row>
    <row r="14" spans="1:6" ht="12.75">
      <c r="A14" s="360" t="s">
        <v>1866</v>
      </c>
      <c r="B14" s="361" t="s">
        <v>3925</v>
      </c>
      <c r="C14" s="362" t="s">
        <v>3926</v>
      </c>
      <c r="D14" s="363" t="s">
        <v>3927</v>
      </c>
      <c r="E14" s="363" t="s">
        <v>3928</v>
      </c>
      <c r="F14" s="497" t="s">
        <v>5065</v>
      </c>
    </row>
    <row r="15" spans="1:5" ht="12.75">
      <c r="A15" s="364" t="s">
        <v>3929</v>
      </c>
      <c r="B15" s="365"/>
      <c r="C15" s="366"/>
      <c r="D15" s="397"/>
      <c r="E15" s="397"/>
    </row>
    <row r="16" spans="1:5" ht="12.75">
      <c r="A16" s="398"/>
      <c r="B16" s="411" t="s">
        <v>3796</v>
      </c>
      <c r="C16" s="399"/>
      <c r="D16" s="400"/>
      <c r="E16" s="400"/>
    </row>
    <row r="17" spans="1:6" ht="12.75">
      <c r="A17" s="401" t="s">
        <v>4358</v>
      </c>
      <c r="B17" s="377" t="s">
        <v>4218</v>
      </c>
      <c r="C17" s="402">
        <v>1</v>
      </c>
      <c r="D17" s="379">
        <v>84184</v>
      </c>
      <c r="E17" s="368">
        <f aca="true" t="shared" si="0" ref="E17:E26">C17*D17</f>
        <v>84184</v>
      </c>
      <c r="F17" s="497">
        <f>D17*1.3</f>
        <v>109439.2</v>
      </c>
    </row>
    <row r="18" spans="1:6" ht="26.25">
      <c r="A18" s="401" t="s">
        <v>1365</v>
      </c>
      <c r="B18" s="403" t="s">
        <v>4219</v>
      </c>
      <c r="C18" s="402">
        <v>1</v>
      </c>
      <c r="D18" s="404">
        <v>6269</v>
      </c>
      <c r="E18" s="405">
        <f t="shared" si="0"/>
        <v>6269</v>
      </c>
      <c r="F18" s="497">
        <f>D18*1.45</f>
        <v>9090.05</v>
      </c>
    </row>
    <row r="19" spans="1:6" ht="12.75">
      <c r="A19" s="401" t="s">
        <v>257</v>
      </c>
      <c r="B19" s="403" t="s">
        <v>4220</v>
      </c>
      <c r="C19" s="402">
        <v>1</v>
      </c>
      <c r="D19" s="404">
        <v>1633</v>
      </c>
      <c r="E19" s="405">
        <f t="shared" si="0"/>
        <v>1633</v>
      </c>
      <c r="F19" s="497">
        <f aca="true" t="shared" si="1" ref="F19:F79">D19*1.45</f>
        <v>2367.85</v>
      </c>
    </row>
    <row r="20" spans="1:6" ht="12.75">
      <c r="A20" s="401" t="s">
        <v>4217</v>
      </c>
      <c r="B20" s="403" t="s">
        <v>4221</v>
      </c>
      <c r="C20" s="402">
        <v>1</v>
      </c>
      <c r="D20" s="404">
        <v>9549</v>
      </c>
      <c r="E20" s="405">
        <f t="shared" si="0"/>
        <v>9549</v>
      </c>
      <c r="F20" s="497">
        <f t="shared" si="1"/>
        <v>13846.05</v>
      </c>
    </row>
    <row r="21" spans="1:6" ht="26.25">
      <c r="A21" s="401" t="s">
        <v>258</v>
      </c>
      <c r="B21" s="403" t="s">
        <v>4222</v>
      </c>
      <c r="C21" s="402">
        <v>1</v>
      </c>
      <c r="D21" s="404">
        <v>2590</v>
      </c>
      <c r="E21" s="405">
        <f t="shared" si="0"/>
        <v>2590</v>
      </c>
      <c r="F21" s="497">
        <f t="shared" si="1"/>
        <v>3755.5</v>
      </c>
    </row>
    <row r="22" spans="1:6" ht="26.25">
      <c r="A22" s="401" t="s">
        <v>259</v>
      </c>
      <c r="B22" s="403" t="s">
        <v>4223</v>
      </c>
      <c r="C22" s="402">
        <v>1</v>
      </c>
      <c r="D22" s="404">
        <v>2087</v>
      </c>
      <c r="E22" s="405">
        <f t="shared" si="0"/>
        <v>2087</v>
      </c>
      <c r="F22" s="497">
        <f t="shared" si="1"/>
        <v>3026.15</v>
      </c>
    </row>
    <row r="23" spans="1:6" ht="26.25">
      <c r="A23" s="401" t="s">
        <v>4232</v>
      </c>
      <c r="B23" s="403" t="s">
        <v>4225</v>
      </c>
      <c r="C23" s="402">
        <v>1</v>
      </c>
      <c r="D23" s="404">
        <v>5562</v>
      </c>
      <c r="E23" s="405">
        <f t="shared" si="0"/>
        <v>5562</v>
      </c>
      <c r="F23" s="497">
        <f t="shared" si="1"/>
        <v>8064.9</v>
      </c>
    </row>
    <row r="24" spans="1:6" ht="12.75">
      <c r="A24" s="401" t="s">
        <v>4234</v>
      </c>
      <c r="B24" s="403" t="s">
        <v>4227</v>
      </c>
      <c r="C24" s="402">
        <v>1</v>
      </c>
      <c r="D24" s="404">
        <v>10771</v>
      </c>
      <c r="E24" s="405">
        <f t="shared" si="0"/>
        <v>10771</v>
      </c>
      <c r="F24" s="497">
        <f t="shared" si="1"/>
        <v>15617.949999999999</v>
      </c>
    </row>
    <row r="25" spans="1:6" ht="12.75">
      <c r="A25" s="401" t="s">
        <v>4236</v>
      </c>
      <c r="B25" s="403" t="s">
        <v>4229</v>
      </c>
      <c r="C25" s="402">
        <v>1</v>
      </c>
      <c r="D25" s="404">
        <v>14598</v>
      </c>
      <c r="E25" s="405">
        <f t="shared" si="0"/>
        <v>14598</v>
      </c>
      <c r="F25" s="497">
        <f t="shared" si="1"/>
        <v>21167.1</v>
      </c>
    </row>
    <row r="26" spans="1:6" ht="12.75">
      <c r="A26" s="401" t="s">
        <v>260</v>
      </c>
      <c r="B26" s="403" t="s">
        <v>4231</v>
      </c>
      <c r="C26" s="402">
        <v>1</v>
      </c>
      <c r="D26" s="404">
        <v>1633</v>
      </c>
      <c r="E26" s="405">
        <f t="shared" si="0"/>
        <v>1633</v>
      </c>
      <c r="F26" s="497">
        <f t="shared" si="1"/>
        <v>2367.85</v>
      </c>
    </row>
    <row r="27" spans="1:6" ht="12.75">
      <c r="A27" s="401" t="s">
        <v>4995</v>
      </c>
      <c r="B27" s="187" t="s">
        <v>4980</v>
      </c>
      <c r="C27" s="181">
        <v>1</v>
      </c>
      <c r="D27" s="182">
        <v>195</v>
      </c>
      <c r="E27" s="182">
        <v>195</v>
      </c>
      <c r="F27" s="497">
        <f t="shared" si="1"/>
        <v>282.75</v>
      </c>
    </row>
    <row r="28" spans="1:6" ht="12.75">
      <c r="A28" s="401" t="s">
        <v>4996</v>
      </c>
      <c r="B28" s="187" t="s">
        <v>1462</v>
      </c>
      <c r="C28" s="181">
        <v>1</v>
      </c>
      <c r="D28" s="182">
        <v>150</v>
      </c>
      <c r="E28" s="182">
        <v>150</v>
      </c>
      <c r="F28" s="497">
        <f t="shared" si="1"/>
        <v>217.5</v>
      </c>
    </row>
    <row r="29" spans="1:6" ht="12.75">
      <c r="A29" s="401" t="s">
        <v>4997</v>
      </c>
      <c r="B29" s="475" t="s">
        <v>4982</v>
      </c>
      <c r="C29" s="378">
        <v>1</v>
      </c>
      <c r="D29" s="476">
        <v>1390</v>
      </c>
      <c r="E29" s="182">
        <v>1390</v>
      </c>
      <c r="F29" s="497">
        <f t="shared" si="1"/>
        <v>2015.5</v>
      </c>
    </row>
    <row r="30" spans="1:6" ht="12.75">
      <c r="A30" s="483" t="s">
        <v>4998</v>
      </c>
      <c r="B30" s="475" t="s">
        <v>1366</v>
      </c>
      <c r="C30" s="382">
        <v>15</v>
      </c>
      <c r="D30" s="476">
        <v>70</v>
      </c>
      <c r="E30" s="182">
        <v>1050</v>
      </c>
      <c r="F30" s="497">
        <f t="shared" si="1"/>
        <v>101.5</v>
      </c>
    </row>
    <row r="31" spans="1:6" ht="12.75">
      <c r="A31" s="406"/>
      <c r="B31" s="412" t="s">
        <v>3124</v>
      </c>
      <c r="C31" s="378"/>
      <c r="D31" s="368"/>
      <c r="E31" s="367"/>
      <c r="F31" s="497">
        <f t="shared" si="1"/>
        <v>0</v>
      </c>
    </row>
    <row r="32" spans="1:6" ht="12.75">
      <c r="A32" s="406" t="s">
        <v>4245</v>
      </c>
      <c r="B32" s="396" t="s">
        <v>398</v>
      </c>
      <c r="C32" s="378">
        <v>1</v>
      </c>
      <c r="D32" s="385">
        <v>719</v>
      </c>
      <c r="E32" s="367">
        <f aca="true" t="shared" si="2" ref="E32:E37">C32*D32</f>
        <v>719</v>
      </c>
      <c r="F32" s="497">
        <f t="shared" si="1"/>
        <v>1042.55</v>
      </c>
    </row>
    <row r="33" spans="1:6" ht="12.75">
      <c r="A33" s="406" t="s">
        <v>4246</v>
      </c>
      <c r="B33" s="377" t="s">
        <v>4233</v>
      </c>
      <c r="C33" s="378">
        <v>1</v>
      </c>
      <c r="D33" s="385">
        <v>1006</v>
      </c>
      <c r="E33" s="367">
        <f t="shared" si="2"/>
        <v>1006</v>
      </c>
      <c r="F33" s="497">
        <f t="shared" si="1"/>
        <v>1458.7</v>
      </c>
    </row>
    <row r="34" spans="1:6" ht="12.75">
      <c r="A34" s="406" t="s">
        <v>4244</v>
      </c>
      <c r="B34" s="377" t="s">
        <v>4235</v>
      </c>
      <c r="C34" s="378">
        <v>1</v>
      </c>
      <c r="D34" s="385">
        <v>1078</v>
      </c>
      <c r="E34" s="367">
        <f t="shared" si="2"/>
        <v>1078</v>
      </c>
      <c r="F34" s="497">
        <f t="shared" si="1"/>
        <v>1563.1</v>
      </c>
    </row>
    <row r="35" spans="1:6" ht="12.75">
      <c r="A35" s="406" t="s">
        <v>261</v>
      </c>
      <c r="B35" s="377" t="s">
        <v>4237</v>
      </c>
      <c r="C35" s="378">
        <v>1</v>
      </c>
      <c r="D35" s="385">
        <v>934</v>
      </c>
      <c r="E35" s="367">
        <f t="shared" si="2"/>
        <v>934</v>
      </c>
      <c r="F35" s="497">
        <f t="shared" si="1"/>
        <v>1354.3</v>
      </c>
    </row>
    <row r="36" spans="1:6" ht="12.75">
      <c r="A36" s="406" t="s">
        <v>262</v>
      </c>
      <c r="B36" s="377" t="s">
        <v>4239</v>
      </c>
      <c r="C36" s="378">
        <v>1</v>
      </c>
      <c r="D36" s="379">
        <v>8850</v>
      </c>
      <c r="E36" s="367">
        <f t="shared" si="2"/>
        <v>8850</v>
      </c>
      <c r="F36" s="497">
        <f t="shared" si="1"/>
        <v>12832.5</v>
      </c>
    </row>
    <row r="37" spans="1:6" ht="12.75">
      <c r="A37" s="406" t="s">
        <v>4360</v>
      </c>
      <c r="B37" s="377" t="s">
        <v>4240</v>
      </c>
      <c r="C37" s="378">
        <v>1</v>
      </c>
      <c r="D37" s="379">
        <v>850</v>
      </c>
      <c r="E37" s="367">
        <f t="shared" si="2"/>
        <v>850</v>
      </c>
      <c r="F37" s="497">
        <f t="shared" si="1"/>
        <v>1232.5</v>
      </c>
    </row>
    <row r="38" spans="1:6" ht="12.75">
      <c r="A38" s="406"/>
      <c r="B38" s="412" t="s">
        <v>2659</v>
      </c>
      <c r="C38" s="378"/>
      <c r="D38" s="368"/>
      <c r="E38" s="367"/>
      <c r="F38" s="497">
        <f t="shared" si="1"/>
        <v>0</v>
      </c>
    </row>
    <row r="39" spans="1:6" ht="12.75">
      <c r="A39" s="406" t="s">
        <v>4361</v>
      </c>
      <c r="B39" s="407" t="s">
        <v>4242</v>
      </c>
      <c r="C39" s="378">
        <v>1</v>
      </c>
      <c r="D39" s="385">
        <v>694</v>
      </c>
      <c r="E39" s="367">
        <f aca="true" t="shared" si="3" ref="E39:E44">C39*D39</f>
        <v>694</v>
      </c>
      <c r="F39" s="497">
        <f t="shared" si="1"/>
        <v>1006.3</v>
      </c>
    </row>
    <row r="40" spans="1:6" ht="12.75">
      <c r="A40" s="406" t="s">
        <v>4363</v>
      </c>
      <c r="B40" s="408" t="s">
        <v>4243</v>
      </c>
      <c r="C40" s="378">
        <v>1</v>
      </c>
      <c r="D40" s="385">
        <v>694</v>
      </c>
      <c r="E40" s="367">
        <f t="shared" si="3"/>
        <v>694</v>
      </c>
      <c r="F40" s="497">
        <f t="shared" si="1"/>
        <v>1006.3</v>
      </c>
    </row>
    <row r="41" spans="1:6" ht="12.75">
      <c r="A41" s="460" t="s">
        <v>1679</v>
      </c>
      <c r="B41" s="416" t="s">
        <v>1680</v>
      </c>
      <c r="C41" s="378">
        <v>1</v>
      </c>
      <c r="D41" s="385">
        <v>694</v>
      </c>
      <c r="E41" s="367">
        <f t="shared" si="3"/>
        <v>694</v>
      </c>
      <c r="F41" s="497">
        <f t="shared" si="1"/>
        <v>1006.3</v>
      </c>
    </row>
    <row r="42" spans="1:6" ht="12.75">
      <c r="A42" s="460" t="s">
        <v>1683</v>
      </c>
      <c r="B42" s="416" t="s">
        <v>1684</v>
      </c>
      <c r="C42" s="378">
        <v>1</v>
      </c>
      <c r="D42" s="385">
        <v>694</v>
      </c>
      <c r="E42" s="367">
        <f t="shared" si="3"/>
        <v>694</v>
      </c>
      <c r="F42" s="497">
        <f t="shared" si="1"/>
        <v>1006.3</v>
      </c>
    </row>
    <row r="43" spans="1:6" ht="12.75">
      <c r="A43" s="460" t="s">
        <v>1687</v>
      </c>
      <c r="B43" s="416" t="s">
        <v>1688</v>
      </c>
      <c r="C43" s="378">
        <v>1</v>
      </c>
      <c r="D43" s="385">
        <v>520</v>
      </c>
      <c r="E43" s="367">
        <f t="shared" si="3"/>
        <v>520</v>
      </c>
      <c r="F43" s="497">
        <f t="shared" si="1"/>
        <v>754</v>
      </c>
    </row>
    <row r="44" spans="1:6" ht="12.75">
      <c r="A44" s="460" t="s">
        <v>1689</v>
      </c>
      <c r="B44" s="416" t="s">
        <v>1698</v>
      </c>
      <c r="C44" s="378">
        <v>1</v>
      </c>
      <c r="D44" s="385">
        <v>989</v>
      </c>
      <c r="E44" s="367">
        <f t="shared" si="3"/>
        <v>989</v>
      </c>
      <c r="F44" s="497">
        <f t="shared" si="1"/>
        <v>1434.05</v>
      </c>
    </row>
    <row r="45" spans="1:6" ht="12.75">
      <c r="A45" s="460"/>
      <c r="B45" s="412" t="s">
        <v>1364</v>
      </c>
      <c r="C45" s="378"/>
      <c r="D45" s="368"/>
      <c r="E45" s="367"/>
      <c r="F45" s="497">
        <f t="shared" si="1"/>
        <v>0</v>
      </c>
    </row>
    <row r="46" spans="1:6" ht="26.25">
      <c r="A46" s="460" t="s">
        <v>263</v>
      </c>
      <c r="B46" s="377" t="s">
        <v>3834</v>
      </c>
      <c r="C46" s="378">
        <v>1</v>
      </c>
      <c r="D46" s="379">
        <v>1848</v>
      </c>
      <c r="E46" s="367">
        <f>C46*D46</f>
        <v>1848</v>
      </c>
      <c r="F46" s="497">
        <f t="shared" si="1"/>
        <v>2679.6</v>
      </c>
    </row>
    <row r="47" spans="1:6" ht="12.75">
      <c r="A47" s="460" t="s">
        <v>1697</v>
      </c>
      <c r="B47" s="377" t="s">
        <v>1690</v>
      </c>
      <c r="C47" s="378">
        <v>1</v>
      </c>
      <c r="D47" s="379">
        <v>1617</v>
      </c>
      <c r="E47" s="367">
        <f>C47*D47</f>
        <v>1617</v>
      </c>
      <c r="F47" s="497">
        <f t="shared" si="1"/>
        <v>2344.65</v>
      </c>
    </row>
    <row r="48" spans="1:6" s="2" customFormat="1" ht="12.75">
      <c r="A48" s="346"/>
      <c r="B48" s="300" t="s">
        <v>2927</v>
      </c>
      <c r="C48" s="23"/>
      <c r="D48" s="26"/>
      <c r="E48" s="24"/>
      <c r="F48" s="497">
        <f t="shared" si="1"/>
        <v>0</v>
      </c>
    </row>
    <row r="49" spans="1:6" s="2" customFormat="1" ht="12.75">
      <c r="A49" s="460" t="s">
        <v>4731</v>
      </c>
      <c r="B49" s="377" t="s">
        <v>4616</v>
      </c>
      <c r="C49" s="378">
        <v>1</v>
      </c>
      <c r="D49" s="379">
        <v>609</v>
      </c>
      <c r="E49" s="367">
        <f>C49*D49</f>
        <v>609</v>
      </c>
      <c r="F49" s="497">
        <f t="shared" si="1"/>
        <v>883.05</v>
      </c>
    </row>
    <row r="50" spans="1:6" s="2" customFormat="1" ht="12.75">
      <c r="A50" s="460" t="s">
        <v>4732</v>
      </c>
      <c r="B50" s="377" t="s">
        <v>4624</v>
      </c>
      <c r="C50" s="378">
        <v>1</v>
      </c>
      <c r="D50" s="379">
        <v>609</v>
      </c>
      <c r="E50" s="367">
        <f aca="true" t="shared" si="4" ref="E50:E56">C50*D50</f>
        <v>609</v>
      </c>
      <c r="F50" s="497">
        <f t="shared" si="1"/>
        <v>883.05</v>
      </c>
    </row>
    <row r="51" spans="1:6" s="2" customFormat="1" ht="12.75">
      <c r="A51" s="460" t="s">
        <v>4733</v>
      </c>
      <c r="B51" s="377" t="s">
        <v>4642</v>
      </c>
      <c r="C51" s="378">
        <v>1</v>
      </c>
      <c r="D51" s="379">
        <v>566</v>
      </c>
      <c r="E51" s="367">
        <f t="shared" si="4"/>
        <v>566</v>
      </c>
      <c r="F51" s="497">
        <f t="shared" si="1"/>
        <v>820.6999999999999</v>
      </c>
    </row>
    <row r="52" spans="1:6" s="2" customFormat="1" ht="12.75">
      <c r="A52" s="460" t="s">
        <v>4734</v>
      </c>
      <c r="B52" s="377" t="s">
        <v>4643</v>
      </c>
      <c r="C52" s="378">
        <v>1</v>
      </c>
      <c r="D52" s="379">
        <v>566</v>
      </c>
      <c r="E52" s="367">
        <f t="shared" si="4"/>
        <v>566</v>
      </c>
      <c r="F52" s="497">
        <f t="shared" si="1"/>
        <v>820.6999999999999</v>
      </c>
    </row>
    <row r="53" spans="1:6" ht="26.25">
      <c r="A53" s="460" t="s">
        <v>4735</v>
      </c>
      <c r="B53" s="377" t="s">
        <v>4645</v>
      </c>
      <c r="C53" s="378">
        <v>1</v>
      </c>
      <c r="D53" s="379">
        <v>566</v>
      </c>
      <c r="E53" s="367">
        <f t="shared" si="4"/>
        <v>566</v>
      </c>
      <c r="F53" s="497">
        <f t="shared" si="1"/>
        <v>820.6999999999999</v>
      </c>
    </row>
    <row r="54" spans="1:6" ht="12.75">
      <c r="A54" s="460" t="s">
        <v>4736</v>
      </c>
      <c r="B54" s="377" t="s">
        <v>4650</v>
      </c>
      <c r="C54" s="378">
        <v>1</v>
      </c>
      <c r="D54" s="379">
        <v>609</v>
      </c>
      <c r="E54" s="367">
        <f t="shared" si="4"/>
        <v>609</v>
      </c>
      <c r="F54" s="497">
        <f t="shared" si="1"/>
        <v>883.05</v>
      </c>
    </row>
    <row r="55" spans="1:6" ht="12.75">
      <c r="A55" s="460" t="s">
        <v>4737</v>
      </c>
      <c r="B55" s="377" t="s">
        <v>4659</v>
      </c>
      <c r="C55" s="378">
        <v>1</v>
      </c>
      <c r="D55" s="379">
        <v>566</v>
      </c>
      <c r="E55" s="367">
        <f t="shared" si="4"/>
        <v>566</v>
      </c>
      <c r="F55" s="497">
        <f t="shared" si="1"/>
        <v>820.6999999999999</v>
      </c>
    </row>
    <row r="56" spans="1:6" ht="12.75">
      <c r="A56" s="460" t="s">
        <v>4738</v>
      </c>
      <c r="B56" s="377" t="s">
        <v>4679</v>
      </c>
      <c r="C56" s="378">
        <v>1</v>
      </c>
      <c r="D56" s="379">
        <v>595</v>
      </c>
      <c r="E56" s="367">
        <f t="shared" si="4"/>
        <v>595</v>
      </c>
      <c r="F56" s="497">
        <f t="shared" si="1"/>
        <v>862.75</v>
      </c>
    </row>
    <row r="57" spans="1:6" ht="12.75">
      <c r="A57" s="406"/>
      <c r="B57" s="411" t="s">
        <v>220</v>
      </c>
      <c r="C57" s="378"/>
      <c r="D57" s="368"/>
      <c r="E57" s="367"/>
      <c r="F57" s="497">
        <f t="shared" si="1"/>
        <v>0</v>
      </c>
    </row>
    <row r="58" spans="1:6" ht="12.75">
      <c r="A58" s="406" t="s">
        <v>264</v>
      </c>
      <c r="B58" s="409" t="s">
        <v>2070</v>
      </c>
      <c r="C58" s="378">
        <v>1</v>
      </c>
      <c r="D58" s="385">
        <v>3183</v>
      </c>
      <c r="E58" s="367">
        <f aca="true" t="shared" si="5" ref="E58:E75">C58*D58</f>
        <v>3183</v>
      </c>
      <c r="F58" s="497">
        <f t="shared" si="1"/>
        <v>4615.349999999999</v>
      </c>
    </row>
    <row r="59" spans="1:6" ht="12.75">
      <c r="A59" s="406" t="s">
        <v>265</v>
      </c>
      <c r="B59" s="409" t="s">
        <v>4351</v>
      </c>
      <c r="C59" s="378">
        <v>1</v>
      </c>
      <c r="D59" s="385">
        <v>2964</v>
      </c>
      <c r="E59" s="367">
        <f t="shared" si="5"/>
        <v>2964</v>
      </c>
      <c r="F59" s="497">
        <f t="shared" si="1"/>
        <v>4297.8</v>
      </c>
    </row>
    <row r="60" spans="1:6" ht="12.75">
      <c r="A60" s="406" t="s">
        <v>266</v>
      </c>
      <c r="B60" s="409" t="s">
        <v>4352</v>
      </c>
      <c r="C60" s="378">
        <v>1</v>
      </c>
      <c r="D60" s="385">
        <v>2208</v>
      </c>
      <c r="E60" s="367">
        <f t="shared" si="5"/>
        <v>2208</v>
      </c>
      <c r="F60" s="497">
        <f t="shared" si="1"/>
        <v>3201.6</v>
      </c>
    </row>
    <row r="61" spans="1:6" ht="12.75">
      <c r="A61" s="406" t="s">
        <v>267</v>
      </c>
      <c r="B61" s="409" t="s">
        <v>2069</v>
      </c>
      <c r="C61" s="378">
        <v>1</v>
      </c>
      <c r="D61" s="385">
        <v>1130</v>
      </c>
      <c r="E61" s="367">
        <f t="shared" si="5"/>
        <v>1130</v>
      </c>
      <c r="F61" s="497">
        <f t="shared" si="1"/>
        <v>1638.5</v>
      </c>
    </row>
    <row r="62" spans="1:6" ht="12.75">
      <c r="A62" s="406" t="s">
        <v>268</v>
      </c>
      <c r="B62" s="409" t="s">
        <v>2068</v>
      </c>
      <c r="C62" s="378">
        <v>1</v>
      </c>
      <c r="D62" s="385">
        <v>1977</v>
      </c>
      <c r="E62" s="367">
        <f t="shared" si="5"/>
        <v>1977</v>
      </c>
      <c r="F62" s="497">
        <f t="shared" si="1"/>
        <v>2866.65</v>
      </c>
    </row>
    <row r="63" spans="1:6" ht="12.75">
      <c r="A63" s="406" t="s">
        <v>269</v>
      </c>
      <c r="B63" s="409" t="s">
        <v>2066</v>
      </c>
      <c r="C63" s="378">
        <v>1</v>
      </c>
      <c r="D63" s="385">
        <v>1977</v>
      </c>
      <c r="E63" s="367">
        <f t="shared" si="5"/>
        <v>1977</v>
      </c>
      <c r="F63" s="497">
        <f t="shared" si="1"/>
        <v>2866.65</v>
      </c>
    </row>
    <row r="64" spans="1:6" ht="12.75">
      <c r="A64" s="406" t="s">
        <v>270</v>
      </c>
      <c r="B64" s="409" t="s">
        <v>2067</v>
      </c>
      <c r="C64" s="378">
        <v>1</v>
      </c>
      <c r="D64" s="379">
        <v>2256</v>
      </c>
      <c r="E64" s="367">
        <f t="shared" si="5"/>
        <v>2256</v>
      </c>
      <c r="F64" s="497">
        <f t="shared" si="1"/>
        <v>3271.2</v>
      </c>
    </row>
    <row r="65" spans="1:6" ht="12.75">
      <c r="A65" s="406" t="s">
        <v>4224</v>
      </c>
      <c r="B65" s="409" t="s">
        <v>4356</v>
      </c>
      <c r="C65" s="378">
        <v>1</v>
      </c>
      <c r="D65" s="385">
        <v>2966</v>
      </c>
      <c r="E65" s="367">
        <f t="shared" si="5"/>
        <v>2966</v>
      </c>
      <c r="F65" s="497">
        <f t="shared" si="1"/>
        <v>4300.7</v>
      </c>
    </row>
    <row r="66" spans="1:6" ht="26.25">
      <c r="A66" s="406" t="s">
        <v>271</v>
      </c>
      <c r="B66" s="409" t="s">
        <v>4357</v>
      </c>
      <c r="C66" s="378">
        <v>1</v>
      </c>
      <c r="D66" s="385">
        <v>1626</v>
      </c>
      <c r="E66" s="367">
        <f t="shared" si="5"/>
        <v>1626</v>
      </c>
      <c r="F66" s="497">
        <f t="shared" si="1"/>
        <v>2357.7</v>
      </c>
    </row>
    <row r="67" spans="1:6" ht="12.75">
      <c r="A67" s="406" t="s">
        <v>4226</v>
      </c>
      <c r="B67" s="409" t="s">
        <v>4359</v>
      </c>
      <c r="C67" s="378">
        <v>1</v>
      </c>
      <c r="D67" s="385">
        <v>1977</v>
      </c>
      <c r="E67" s="367">
        <f t="shared" si="5"/>
        <v>1977</v>
      </c>
      <c r="F67" s="497">
        <f t="shared" si="1"/>
        <v>2866.65</v>
      </c>
    </row>
    <row r="68" spans="1:6" ht="12.75">
      <c r="A68" s="406" t="s">
        <v>4228</v>
      </c>
      <c r="B68" s="187" t="s">
        <v>498</v>
      </c>
      <c r="C68" s="378">
        <v>1</v>
      </c>
      <c r="D68" s="379">
        <v>684</v>
      </c>
      <c r="E68" s="367">
        <f t="shared" si="5"/>
        <v>684</v>
      </c>
      <c r="F68" s="497">
        <f t="shared" si="1"/>
        <v>991.8</v>
      </c>
    </row>
    <row r="69" spans="1:6" ht="12.75">
      <c r="A69" s="406" t="s">
        <v>4230</v>
      </c>
      <c r="B69" s="377" t="s">
        <v>4362</v>
      </c>
      <c r="C69" s="378">
        <v>1</v>
      </c>
      <c r="D69" s="379">
        <v>471</v>
      </c>
      <c r="E69" s="367">
        <f t="shared" si="5"/>
        <v>471</v>
      </c>
      <c r="F69" s="497">
        <f t="shared" si="1"/>
        <v>682.9499999999999</v>
      </c>
    </row>
    <row r="70" spans="1:6" ht="12.75">
      <c r="A70" s="406" t="s">
        <v>3835</v>
      </c>
      <c r="B70" s="377" t="s">
        <v>4364</v>
      </c>
      <c r="C70" s="378">
        <v>1</v>
      </c>
      <c r="D70" s="385">
        <v>479</v>
      </c>
      <c r="E70" s="367">
        <f t="shared" si="5"/>
        <v>479</v>
      </c>
      <c r="F70" s="497">
        <f t="shared" si="1"/>
        <v>694.55</v>
      </c>
    </row>
    <row r="71" spans="1:6" ht="12.75">
      <c r="A71" s="406" t="s">
        <v>3836</v>
      </c>
      <c r="B71" s="377" t="s">
        <v>4365</v>
      </c>
      <c r="C71" s="378">
        <v>1</v>
      </c>
      <c r="D71" s="385">
        <v>479</v>
      </c>
      <c r="E71" s="367">
        <f t="shared" si="5"/>
        <v>479</v>
      </c>
      <c r="F71" s="497">
        <f t="shared" si="1"/>
        <v>694.55</v>
      </c>
    </row>
    <row r="72" spans="1:6" ht="12.75">
      <c r="A72" s="406" t="s">
        <v>4353</v>
      </c>
      <c r="B72" s="380" t="s">
        <v>4366</v>
      </c>
      <c r="C72" s="378">
        <v>1</v>
      </c>
      <c r="D72" s="385">
        <v>1977</v>
      </c>
      <c r="E72" s="367">
        <f t="shared" si="5"/>
        <v>1977</v>
      </c>
      <c r="F72" s="497">
        <f t="shared" si="1"/>
        <v>2866.65</v>
      </c>
    </row>
    <row r="73" spans="1:6" ht="26.25">
      <c r="A73" s="406" t="s">
        <v>4354</v>
      </c>
      <c r="B73" s="377" t="s">
        <v>1359</v>
      </c>
      <c r="C73" s="378">
        <v>1</v>
      </c>
      <c r="D73" s="379">
        <v>1604</v>
      </c>
      <c r="E73" s="367">
        <f t="shared" si="5"/>
        <v>1604</v>
      </c>
      <c r="F73" s="497">
        <f t="shared" si="1"/>
        <v>2325.7999999999997</v>
      </c>
    </row>
    <row r="74" spans="1:6" ht="24" customHeight="1">
      <c r="A74" s="460" t="s">
        <v>3609</v>
      </c>
      <c r="B74" s="377" t="s">
        <v>3608</v>
      </c>
      <c r="C74" s="378">
        <v>1</v>
      </c>
      <c r="D74" s="379">
        <v>3713</v>
      </c>
      <c r="E74" s="367">
        <f>C74*D74</f>
        <v>3713</v>
      </c>
      <c r="F74" s="497">
        <f t="shared" si="1"/>
        <v>5383.849999999999</v>
      </c>
    </row>
    <row r="75" spans="1:6" ht="12.75">
      <c r="A75" s="406" t="s">
        <v>4355</v>
      </c>
      <c r="B75" s="409" t="s">
        <v>4611</v>
      </c>
      <c r="C75" s="378">
        <v>1</v>
      </c>
      <c r="D75" s="379">
        <v>516</v>
      </c>
      <c r="E75" s="367">
        <f t="shared" si="5"/>
        <v>516</v>
      </c>
      <c r="F75" s="497">
        <f t="shared" si="1"/>
        <v>748.1999999999999</v>
      </c>
    </row>
    <row r="76" spans="1:6" ht="12.75">
      <c r="A76" s="406"/>
      <c r="B76" s="411" t="s">
        <v>3118</v>
      </c>
      <c r="C76" s="378"/>
      <c r="D76" s="368"/>
      <c r="E76" s="367"/>
      <c r="F76" s="497">
        <f t="shared" si="1"/>
        <v>0</v>
      </c>
    </row>
    <row r="77" spans="1:6" ht="12.75">
      <c r="A77" s="406" t="s">
        <v>272</v>
      </c>
      <c r="B77" s="410" t="s">
        <v>1360</v>
      </c>
      <c r="C77" s="378">
        <v>30</v>
      </c>
      <c r="D77" s="368">
        <v>35</v>
      </c>
      <c r="E77" s="367">
        <f>C77*D77</f>
        <v>1050</v>
      </c>
      <c r="F77" s="497">
        <f t="shared" si="1"/>
        <v>50.75</v>
      </c>
    </row>
    <row r="78" spans="1:6" ht="12.75">
      <c r="A78" s="406" t="s">
        <v>4238</v>
      </c>
      <c r="B78" s="410" t="s">
        <v>1361</v>
      </c>
      <c r="C78" s="378">
        <v>30</v>
      </c>
      <c r="D78" s="368">
        <v>35</v>
      </c>
      <c r="E78" s="367">
        <f>C78*D78</f>
        <v>1050</v>
      </c>
      <c r="F78" s="497">
        <f t="shared" si="1"/>
        <v>50.75</v>
      </c>
    </row>
    <row r="79" spans="1:6" ht="12.75">
      <c r="A79" s="406" t="s">
        <v>4241</v>
      </c>
      <c r="B79" s="410" t="s">
        <v>1362</v>
      </c>
      <c r="C79" s="378">
        <v>30</v>
      </c>
      <c r="D79" s="368">
        <v>35</v>
      </c>
      <c r="E79" s="367">
        <f>C79*D79</f>
        <v>1050</v>
      </c>
      <c r="F79" s="497">
        <f t="shared" si="1"/>
        <v>50.75</v>
      </c>
    </row>
    <row r="81" spans="1:5" ht="15">
      <c r="A81" s="72"/>
      <c r="B81" s="48"/>
      <c r="C81" s="6"/>
      <c r="D81" s="13"/>
      <c r="E81" s="13"/>
    </row>
    <row r="82" spans="1:5" ht="15">
      <c r="A82" s="72"/>
      <c r="B82" s="49"/>
      <c r="C82" s="6"/>
      <c r="D82" s="13"/>
      <c r="E82" s="13"/>
    </row>
    <row r="83" spans="1:5" ht="15">
      <c r="A83" s="72"/>
      <c r="B83" s="49"/>
      <c r="C83" s="6"/>
      <c r="D83" s="13"/>
      <c r="E83" s="13"/>
    </row>
    <row r="84" spans="1:5" ht="15">
      <c r="A84" s="72"/>
      <c r="B84" s="50"/>
      <c r="C84" s="6"/>
      <c r="D84" s="13"/>
      <c r="E84" s="13"/>
    </row>
    <row r="85" spans="1:5" ht="15">
      <c r="A85" s="72"/>
      <c r="B85" s="49"/>
      <c r="C85" s="6"/>
      <c r="D85" s="13"/>
      <c r="E85" s="13"/>
    </row>
    <row r="86" spans="1:5" ht="15">
      <c r="A86" s="72"/>
      <c r="B86" s="49"/>
      <c r="C86" s="6"/>
      <c r="D86" s="13"/>
      <c r="E86" s="13"/>
    </row>
  </sheetData>
  <sheetProtection/>
  <mergeCells count="9">
    <mergeCell ref="B10:D10"/>
    <mergeCell ref="B4:D4"/>
    <mergeCell ref="B5:D5"/>
    <mergeCell ref="B6:D6"/>
    <mergeCell ref="B8:D8"/>
    <mergeCell ref="B1:D1"/>
    <mergeCell ref="B2:D2"/>
    <mergeCell ref="B3:D3"/>
    <mergeCell ref="B9:D9"/>
  </mergeCells>
  <hyperlinks>
    <hyperlink ref="B5" r:id="rId1" display="http://www.prirodovedenie.ru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1">
      <selection activeCell="B75" sqref="B75"/>
    </sheetView>
  </sheetViews>
  <sheetFormatPr defaultColWidth="9.140625" defaultRowHeight="12.75"/>
  <cols>
    <col min="1" max="1" width="6.421875" style="0" customWidth="1"/>
    <col min="2" max="2" width="57.7109375" style="0" customWidth="1"/>
    <col min="3" max="3" width="8.57421875" style="0" customWidth="1"/>
    <col min="4" max="4" width="14.140625" style="0" hidden="1" customWidth="1"/>
    <col min="5" max="5" width="13.8515625" style="0" customWidth="1"/>
  </cols>
  <sheetData>
    <row r="1" spans="1:5" ht="12.75">
      <c r="A1" s="53"/>
      <c r="B1" s="302" t="s">
        <v>3795</v>
      </c>
      <c r="C1" s="6"/>
      <c r="D1" s="13"/>
      <c r="E1" s="8"/>
    </row>
    <row r="2" spans="1:5" ht="13.5" thickBot="1">
      <c r="A2" s="53"/>
      <c r="B2" s="14"/>
      <c r="C2" s="6"/>
      <c r="D2" s="13"/>
      <c r="E2" s="8"/>
    </row>
    <row r="3" spans="1:5" ht="12.75">
      <c r="A3" s="360" t="s">
        <v>1866</v>
      </c>
      <c r="B3" s="361" t="s">
        <v>3925</v>
      </c>
      <c r="C3" s="362" t="s">
        <v>3926</v>
      </c>
      <c r="D3" s="363" t="s">
        <v>3927</v>
      </c>
      <c r="E3" s="363"/>
    </row>
    <row r="4" spans="1:5" ht="13.5" thickBot="1">
      <c r="A4" s="391" t="s">
        <v>3929</v>
      </c>
      <c r="B4" s="392"/>
      <c r="C4" s="393"/>
      <c r="D4" s="394"/>
      <c r="E4" s="395" t="s">
        <v>5065</v>
      </c>
    </row>
    <row r="5" spans="1:5" ht="12.75">
      <c r="A5" s="369"/>
      <c r="B5" s="243" t="s">
        <v>3796</v>
      </c>
      <c r="C5" s="371"/>
      <c r="D5" s="367"/>
      <c r="E5" s="372"/>
    </row>
    <row r="6" spans="1:5" ht="12.75">
      <c r="A6" s="373" t="s">
        <v>3803</v>
      </c>
      <c r="B6" s="374" t="s">
        <v>3798</v>
      </c>
      <c r="C6" s="371">
        <v>15</v>
      </c>
      <c r="D6" s="375">
        <v>360</v>
      </c>
      <c r="E6" s="496">
        <f>D6*1.45</f>
        <v>522</v>
      </c>
    </row>
    <row r="7" spans="1:5" ht="12.75">
      <c r="A7" s="373" t="s">
        <v>3805</v>
      </c>
      <c r="B7" s="389" t="s">
        <v>3799</v>
      </c>
      <c r="C7" s="390">
        <v>1</v>
      </c>
      <c r="D7" s="386">
        <v>1160</v>
      </c>
      <c r="E7" s="496">
        <f aca="true" t="shared" si="0" ref="E7:E56">D7*1.45</f>
        <v>1682</v>
      </c>
    </row>
    <row r="8" spans="1:5" ht="12.75">
      <c r="A8" s="373" t="s">
        <v>3800</v>
      </c>
      <c r="B8" s="376" t="s">
        <v>3801</v>
      </c>
      <c r="C8" s="371">
        <v>1</v>
      </c>
      <c r="D8" s="375">
        <v>8127</v>
      </c>
      <c r="E8" s="496">
        <f t="shared" si="0"/>
        <v>11784.15</v>
      </c>
    </row>
    <row r="9" spans="1:5" ht="12.75">
      <c r="A9" s="373" t="s">
        <v>1756</v>
      </c>
      <c r="B9" s="377" t="s">
        <v>4924</v>
      </c>
      <c r="C9" s="378">
        <v>15</v>
      </c>
      <c r="D9" s="379">
        <v>145</v>
      </c>
      <c r="E9" s="496">
        <f t="shared" si="0"/>
        <v>210.25</v>
      </c>
    </row>
    <row r="10" spans="1:5" ht="12.75">
      <c r="A10" s="373" t="s">
        <v>3812</v>
      </c>
      <c r="B10" s="380" t="s">
        <v>3804</v>
      </c>
      <c r="C10" s="378">
        <v>1</v>
      </c>
      <c r="D10" s="379">
        <v>1882</v>
      </c>
      <c r="E10" s="496">
        <f t="shared" si="0"/>
        <v>2728.9</v>
      </c>
    </row>
    <row r="11" spans="1:5" ht="26.25">
      <c r="A11" s="373" t="s">
        <v>1757</v>
      </c>
      <c r="B11" s="380" t="s">
        <v>3806</v>
      </c>
      <c r="C11" s="378">
        <v>1</v>
      </c>
      <c r="D11" s="379">
        <v>736</v>
      </c>
      <c r="E11" s="496">
        <f t="shared" si="0"/>
        <v>1067.2</v>
      </c>
    </row>
    <row r="12" spans="1:5" ht="12.75">
      <c r="A12" s="373" t="s">
        <v>1758</v>
      </c>
      <c r="B12" s="380" t="s">
        <v>3808</v>
      </c>
      <c r="C12" s="378">
        <v>15</v>
      </c>
      <c r="D12" s="379" t="s">
        <v>3809</v>
      </c>
      <c r="E12" s="496" t="e">
        <f t="shared" si="0"/>
        <v>#VALUE!</v>
      </c>
    </row>
    <row r="13" spans="1:5" ht="12.75">
      <c r="A13" s="373" t="s">
        <v>3797</v>
      </c>
      <c r="B13" s="380" t="s">
        <v>3811</v>
      </c>
      <c r="C13" s="378">
        <v>1</v>
      </c>
      <c r="D13" s="379">
        <v>753</v>
      </c>
      <c r="E13" s="496">
        <f t="shared" si="0"/>
        <v>1091.85</v>
      </c>
    </row>
    <row r="14" spans="1:5" ht="12.75">
      <c r="A14" s="373" t="s">
        <v>3810</v>
      </c>
      <c r="B14" s="381" t="s">
        <v>3813</v>
      </c>
      <c r="C14" s="382">
        <v>15</v>
      </c>
      <c r="D14" s="379">
        <v>141</v>
      </c>
      <c r="E14" s="496">
        <f t="shared" si="0"/>
        <v>204.45</v>
      </c>
    </row>
    <row r="15" spans="1:5" ht="12.75">
      <c r="A15" s="373" t="s">
        <v>3814</v>
      </c>
      <c r="B15" s="380" t="s">
        <v>3815</v>
      </c>
      <c r="C15" s="378">
        <v>15</v>
      </c>
      <c r="D15" s="379">
        <v>1378</v>
      </c>
      <c r="E15" s="496">
        <f t="shared" si="0"/>
        <v>1998.1</v>
      </c>
    </row>
    <row r="16" spans="1:5" ht="12.75">
      <c r="A16" s="373" t="s">
        <v>3816</v>
      </c>
      <c r="B16" s="377" t="s">
        <v>3817</v>
      </c>
      <c r="C16" s="378">
        <v>15</v>
      </c>
      <c r="D16" s="379">
        <v>70</v>
      </c>
      <c r="E16" s="496">
        <f t="shared" si="0"/>
        <v>101.5</v>
      </c>
    </row>
    <row r="17" spans="1:5" ht="12.75">
      <c r="A17" s="373" t="s">
        <v>4991</v>
      </c>
      <c r="B17" s="187" t="s">
        <v>4980</v>
      </c>
      <c r="C17" s="181">
        <v>1</v>
      </c>
      <c r="D17" s="182">
        <v>195</v>
      </c>
      <c r="E17" s="496">
        <f t="shared" si="0"/>
        <v>282.75</v>
      </c>
    </row>
    <row r="18" spans="1:5" ht="12.75">
      <c r="A18" s="373" t="s">
        <v>4992</v>
      </c>
      <c r="B18" s="187" t="s">
        <v>1462</v>
      </c>
      <c r="C18" s="181">
        <v>1</v>
      </c>
      <c r="D18" s="182">
        <v>150</v>
      </c>
      <c r="E18" s="496">
        <f t="shared" si="0"/>
        <v>217.5</v>
      </c>
    </row>
    <row r="19" spans="1:5" ht="12.75">
      <c r="A19" s="373" t="s">
        <v>4993</v>
      </c>
      <c r="B19" s="475" t="s">
        <v>4982</v>
      </c>
      <c r="C19" s="378">
        <v>1</v>
      </c>
      <c r="D19" s="476">
        <v>1390</v>
      </c>
      <c r="E19" s="496">
        <f t="shared" si="0"/>
        <v>2015.5</v>
      </c>
    </row>
    <row r="20" spans="1:5" ht="12.75">
      <c r="A20" s="373" t="s">
        <v>4994</v>
      </c>
      <c r="B20" s="475" t="s">
        <v>1366</v>
      </c>
      <c r="C20" s="382">
        <v>15</v>
      </c>
      <c r="D20" s="476">
        <v>70</v>
      </c>
      <c r="E20" s="496">
        <f t="shared" si="0"/>
        <v>101.5</v>
      </c>
    </row>
    <row r="21" spans="1:5" ht="12.75">
      <c r="A21" s="373"/>
      <c r="B21" s="243" t="s">
        <v>3818</v>
      </c>
      <c r="C21" s="378"/>
      <c r="D21" s="379"/>
      <c r="E21" s="496">
        <f t="shared" si="0"/>
        <v>0</v>
      </c>
    </row>
    <row r="22" spans="1:5" ht="12.75">
      <c r="A22" s="373" t="s">
        <v>3802</v>
      </c>
      <c r="B22" s="383" t="s">
        <v>3819</v>
      </c>
      <c r="C22" s="384">
        <v>1</v>
      </c>
      <c r="D22" s="385">
        <v>113</v>
      </c>
      <c r="E22" s="496">
        <f t="shared" si="0"/>
        <v>163.85</v>
      </c>
    </row>
    <row r="23" spans="1:5" ht="12.75">
      <c r="A23" s="373" t="s">
        <v>3807</v>
      </c>
      <c r="B23" s="383" t="s">
        <v>3820</v>
      </c>
      <c r="C23" s="384">
        <v>1</v>
      </c>
      <c r="D23" s="385">
        <v>113</v>
      </c>
      <c r="E23" s="496">
        <f t="shared" si="0"/>
        <v>163.85</v>
      </c>
    </row>
    <row r="24" spans="1:5" ht="12.75">
      <c r="A24" s="373" t="s">
        <v>1759</v>
      </c>
      <c r="B24" s="383" t="s">
        <v>3821</v>
      </c>
      <c r="C24" s="384">
        <v>1</v>
      </c>
      <c r="D24" s="385">
        <v>113</v>
      </c>
      <c r="E24" s="496">
        <f t="shared" si="0"/>
        <v>163.85</v>
      </c>
    </row>
    <row r="25" spans="1:5" ht="12.75">
      <c r="A25" s="373" t="s">
        <v>1760</v>
      </c>
      <c r="B25" s="383" t="s">
        <v>3822</v>
      </c>
      <c r="C25" s="384">
        <v>1</v>
      </c>
      <c r="D25" s="385">
        <v>166</v>
      </c>
      <c r="E25" s="496">
        <f t="shared" si="0"/>
        <v>240.7</v>
      </c>
    </row>
    <row r="26" spans="1:5" ht="12.75">
      <c r="A26" s="373" t="s">
        <v>1761</v>
      </c>
      <c r="B26" s="383" t="s">
        <v>3823</v>
      </c>
      <c r="C26" s="384">
        <v>1</v>
      </c>
      <c r="D26" s="385">
        <v>113</v>
      </c>
      <c r="E26" s="496">
        <f t="shared" si="0"/>
        <v>163.85</v>
      </c>
    </row>
    <row r="27" spans="1:5" ht="12.75">
      <c r="A27" s="373" t="s">
        <v>1762</v>
      </c>
      <c r="B27" s="383" t="s">
        <v>3824</v>
      </c>
      <c r="C27" s="384">
        <v>1</v>
      </c>
      <c r="D27" s="385">
        <v>113</v>
      </c>
      <c r="E27" s="496">
        <f t="shared" si="0"/>
        <v>163.85</v>
      </c>
    </row>
    <row r="28" spans="1:5" ht="26.25">
      <c r="A28" s="373" t="s">
        <v>1763</v>
      </c>
      <c r="B28" s="383" t="s">
        <v>3825</v>
      </c>
      <c r="C28" s="384">
        <v>1</v>
      </c>
      <c r="D28" s="385">
        <v>113</v>
      </c>
      <c r="E28" s="496">
        <f t="shared" si="0"/>
        <v>163.85</v>
      </c>
    </row>
    <row r="29" spans="1:5" ht="26.25">
      <c r="A29" s="373" t="s">
        <v>1764</v>
      </c>
      <c r="B29" s="383" t="s">
        <v>3826</v>
      </c>
      <c r="C29" s="384">
        <v>1</v>
      </c>
      <c r="D29" s="385">
        <v>113</v>
      </c>
      <c r="E29" s="496">
        <f t="shared" si="0"/>
        <v>163.85</v>
      </c>
    </row>
    <row r="30" spans="1:5" ht="12.75">
      <c r="A30" s="373" t="s">
        <v>1765</v>
      </c>
      <c r="B30" s="383" t="s">
        <v>3827</v>
      </c>
      <c r="C30" s="384">
        <v>1</v>
      </c>
      <c r="D30" s="385">
        <v>113</v>
      </c>
      <c r="E30" s="496">
        <f t="shared" si="0"/>
        <v>163.85</v>
      </c>
    </row>
    <row r="31" spans="1:5" ht="12.75">
      <c r="A31" s="373" t="s">
        <v>1766</v>
      </c>
      <c r="B31" s="383" t="s">
        <v>3828</v>
      </c>
      <c r="C31" s="384">
        <v>1</v>
      </c>
      <c r="D31" s="385">
        <v>166</v>
      </c>
      <c r="E31" s="496">
        <f t="shared" si="0"/>
        <v>240.7</v>
      </c>
    </row>
    <row r="32" spans="1:5" ht="12.75">
      <c r="A32" s="373" t="s">
        <v>1767</v>
      </c>
      <c r="B32" s="383" t="s">
        <v>3829</v>
      </c>
      <c r="C32" s="384">
        <v>1</v>
      </c>
      <c r="D32" s="385">
        <v>113</v>
      </c>
      <c r="E32" s="496">
        <f t="shared" si="0"/>
        <v>163.85</v>
      </c>
    </row>
    <row r="33" spans="1:5" ht="12.75">
      <c r="A33" s="373" t="s">
        <v>1768</v>
      </c>
      <c r="B33" s="383" t="s">
        <v>3830</v>
      </c>
      <c r="C33" s="384">
        <v>1</v>
      </c>
      <c r="D33" s="385">
        <v>113</v>
      </c>
      <c r="E33" s="496">
        <f t="shared" si="0"/>
        <v>163.85</v>
      </c>
    </row>
    <row r="34" spans="1:5" ht="12.75">
      <c r="A34" s="373" t="s">
        <v>1769</v>
      </c>
      <c r="B34" s="383" t="s">
        <v>3831</v>
      </c>
      <c r="C34" s="384">
        <v>1</v>
      </c>
      <c r="D34" s="385">
        <v>113</v>
      </c>
      <c r="E34" s="496">
        <f t="shared" si="0"/>
        <v>163.85</v>
      </c>
    </row>
    <row r="35" spans="1:5" ht="12.75">
      <c r="A35" s="373"/>
      <c r="B35" s="243" t="s">
        <v>1613</v>
      </c>
      <c r="C35" s="378"/>
      <c r="D35" s="368"/>
      <c r="E35" s="496">
        <f t="shared" si="0"/>
        <v>0</v>
      </c>
    </row>
    <row r="36" spans="1:5" ht="12.75">
      <c r="A36" s="373" t="s">
        <v>1770</v>
      </c>
      <c r="B36" s="383" t="s">
        <v>3832</v>
      </c>
      <c r="C36" s="384">
        <v>1</v>
      </c>
      <c r="D36" s="385">
        <v>479</v>
      </c>
      <c r="E36" s="496">
        <f t="shared" si="0"/>
        <v>694.55</v>
      </c>
    </row>
    <row r="37" spans="1:5" ht="26.25">
      <c r="A37" s="373" t="s">
        <v>1771</v>
      </c>
      <c r="B37" s="383" t="s">
        <v>3833</v>
      </c>
      <c r="C37" s="384">
        <v>1</v>
      </c>
      <c r="D37" s="385">
        <v>479</v>
      </c>
      <c r="E37" s="496">
        <f t="shared" si="0"/>
        <v>694.55</v>
      </c>
    </row>
    <row r="38" spans="1:5" ht="26.25">
      <c r="A38" s="373" t="s">
        <v>1772</v>
      </c>
      <c r="B38" s="383" t="s">
        <v>3616</v>
      </c>
      <c r="C38" s="384">
        <v>1</v>
      </c>
      <c r="D38" s="385">
        <v>464</v>
      </c>
      <c r="E38" s="496">
        <f t="shared" si="0"/>
        <v>672.8</v>
      </c>
    </row>
    <row r="39" spans="1:5" ht="26.25">
      <c r="A39" s="373" t="s">
        <v>1773</v>
      </c>
      <c r="B39" s="383" t="s">
        <v>3617</v>
      </c>
      <c r="C39" s="384">
        <v>1</v>
      </c>
      <c r="D39" s="385">
        <v>479</v>
      </c>
      <c r="E39" s="496">
        <f t="shared" si="0"/>
        <v>694.55</v>
      </c>
    </row>
    <row r="40" spans="1:5" ht="12.75">
      <c r="A40" s="373" t="s">
        <v>1774</v>
      </c>
      <c r="B40" s="383" t="s">
        <v>3618</v>
      </c>
      <c r="C40" s="384">
        <v>1</v>
      </c>
      <c r="D40" s="385">
        <v>479</v>
      </c>
      <c r="E40" s="496">
        <f t="shared" si="0"/>
        <v>694.55</v>
      </c>
    </row>
    <row r="41" spans="1:5" ht="26.25">
      <c r="A41" s="373" t="s">
        <v>1775</v>
      </c>
      <c r="B41" s="383" t="s">
        <v>3619</v>
      </c>
      <c r="C41" s="384">
        <v>1</v>
      </c>
      <c r="D41" s="385">
        <v>464</v>
      </c>
      <c r="E41" s="496">
        <f t="shared" si="0"/>
        <v>672.8</v>
      </c>
    </row>
    <row r="42" spans="1:5" ht="12.75">
      <c r="A42" s="373" t="s">
        <v>1776</v>
      </c>
      <c r="B42" s="383" t="s">
        <v>3620</v>
      </c>
      <c r="C42" s="384">
        <v>1</v>
      </c>
      <c r="D42" s="385">
        <v>464</v>
      </c>
      <c r="E42" s="496">
        <f t="shared" si="0"/>
        <v>672.8</v>
      </c>
    </row>
    <row r="43" spans="1:5" ht="12.75">
      <c r="A43" s="373" t="s">
        <v>1777</v>
      </c>
      <c r="B43" s="383" t="s">
        <v>3621</v>
      </c>
      <c r="C43" s="384">
        <v>1</v>
      </c>
      <c r="D43" s="385">
        <v>464</v>
      </c>
      <c r="E43" s="496">
        <f t="shared" si="0"/>
        <v>672.8</v>
      </c>
    </row>
    <row r="44" spans="1:5" ht="26.25">
      <c r="A44" s="373" t="s">
        <v>1778</v>
      </c>
      <c r="B44" s="383" t="s">
        <v>3622</v>
      </c>
      <c r="C44" s="384">
        <v>1</v>
      </c>
      <c r="D44" s="385">
        <v>482</v>
      </c>
      <c r="E44" s="496">
        <f t="shared" si="0"/>
        <v>698.9</v>
      </c>
    </row>
    <row r="45" spans="1:5" ht="26.25">
      <c r="A45" s="373" t="s">
        <v>1779</v>
      </c>
      <c r="B45" s="383" t="s">
        <v>3623</v>
      </c>
      <c r="C45" s="384">
        <v>1</v>
      </c>
      <c r="D45" s="385">
        <v>464</v>
      </c>
      <c r="E45" s="496">
        <f t="shared" si="0"/>
        <v>672.8</v>
      </c>
    </row>
    <row r="46" spans="1:5" ht="12.75">
      <c r="A46" s="373" t="s">
        <v>1780</v>
      </c>
      <c r="B46" s="383" t="s">
        <v>3624</v>
      </c>
      <c r="C46" s="384">
        <v>1</v>
      </c>
      <c r="D46" s="385">
        <v>482</v>
      </c>
      <c r="E46" s="496">
        <f t="shared" si="0"/>
        <v>698.9</v>
      </c>
    </row>
    <row r="47" spans="1:5" ht="12.75">
      <c r="A47" s="373" t="s">
        <v>1781</v>
      </c>
      <c r="B47" s="383" t="s">
        <v>3625</v>
      </c>
      <c r="C47" s="384">
        <v>1</v>
      </c>
      <c r="D47" s="385">
        <v>479</v>
      </c>
      <c r="E47" s="496">
        <f t="shared" si="0"/>
        <v>694.55</v>
      </c>
    </row>
    <row r="48" spans="1:5" ht="12.75">
      <c r="A48" s="373" t="s">
        <v>1782</v>
      </c>
      <c r="B48" s="383" t="s">
        <v>1747</v>
      </c>
      <c r="C48" s="384">
        <v>1</v>
      </c>
      <c r="D48" s="385">
        <v>496</v>
      </c>
      <c r="E48" s="496">
        <f t="shared" si="0"/>
        <v>719.1999999999999</v>
      </c>
    </row>
    <row r="49" spans="1:5" ht="12.75">
      <c r="A49" s="373" t="s">
        <v>1783</v>
      </c>
      <c r="B49" s="383" t="s">
        <v>1748</v>
      </c>
      <c r="C49" s="384">
        <v>1</v>
      </c>
      <c r="D49" s="385">
        <v>496</v>
      </c>
      <c r="E49" s="496">
        <f t="shared" si="0"/>
        <v>719.1999999999999</v>
      </c>
    </row>
    <row r="50" spans="1:5" ht="26.25">
      <c r="A50" s="373" t="s">
        <v>1784</v>
      </c>
      <c r="B50" s="383" t="s">
        <v>1749</v>
      </c>
      <c r="C50" s="384">
        <v>1</v>
      </c>
      <c r="D50" s="385">
        <v>479</v>
      </c>
      <c r="E50" s="496">
        <f t="shared" si="0"/>
        <v>694.55</v>
      </c>
    </row>
    <row r="51" spans="1:5" ht="12.75">
      <c r="A51" s="373" t="s">
        <v>1785</v>
      </c>
      <c r="B51" s="383" t="s">
        <v>1750</v>
      </c>
      <c r="C51" s="384">
        <v>1</v>
      </c>
      <c r="D51" s="385">
        <v>464</v>
      </c>
      <c r="E51" s="496">
        <f t="shared" si="0"/>
        <v>672.8</v>
      </c>
    </row>
    <row r="52" spans="1:5" ht="12.75">
      <c r="A52" s="373" t="s">
        <v>1786</v>
      </c>
      <c r="B52" s="383" t="s">
        <v>1751</v>
      </c>
      <c r="C52" s="384">
        <v>1</v>
      </c>
      <c r="D52" s="385">
        <v>496</v>
      </c>
      <c r="E52" s="496">
        <f t="shared" si="0"/>
        <v>719.1999999999999</v>
      </c>
    </row>
    <row r="53" spans="1:5" ht="12.75">
      <c r="A53" s="373" t="s">
        <v>1787</v>
      </c>
      <c r="B53" s="383" t="s">
        <v>1752</v>
      </c>
      <c r="C53" s="384">
        <v>1</v>
      </c>
      <c r="D53" s="385">
        <v>464</v>
      </c>
      <c r="E53" s="496">
        <f t="shared" si="0"/>
        <v>672.8</v>
      </c>
    </row>
    <row r="54" spans="1:5" ht="12.75">
      <c r="A54" s="373" t="s">
        <v>1788</v>
      </c>
      <c r="B54" s="387" t="s">
        <v>1753</v>
      </c>
      <c r="C54" s="384">
        <v>1</v>
      </c>
      <c r="D54" s="385">
        <v>812</v>
      </c>
      <c r="E54" s="496">
        <f t="shared" si="0"/>
        <v>1177.3999999999999</v>
      </c>
    </row>
    <row r="55" spans="1:5" ht="12.75">
      <c r="A55" s="373" t="s">
        <v>1789</v>
      </c>
      <c r="B55" s="388" t="s">
        <v>1754</v>
      </c>
      <c r="C55" s="384">
        <v>1</v>
      </c>
      <c r="D55" s="385">
        <v>1299</v>
      </c>
      <c r="E55" s="496">
        <f t="shared" si="0"/>
        <v>1883.55</v>
      </c>
    </row>
    <row r="56" spans="1:5" ht="12.75">
      <c r="A56" s="373" t="s">
        <v>1790</v>
      </c>
      <c r="B56" s="388" t="s">
        <v>1755</v>
      </c>
      <c r="C56" s="384">
        <v>1</v>
      </c>
      <c r="D56" s="385">
        <v>1779</v>
      </c>
      <c r="E56" s="496">
        <f t="shared" si="0"/>
        <v>2579.5499999999997</v>
      </c>
    </row>
    <row r="58" spans="1:5" ht="15">
      <c r="A58" s="72"/>
      <c r="B58" s="48"/>
      <c r="C58" s="6"/>
      <c r="D58" s="13"/>
      <c r="E58" s="13"/>
    </row>
    <row r="59" spans="1:5" ht="15">
      <c r="A59" s="72"/>
      <c r="B59" s="49"/>
      <c r="C59" s="6"/>
      <c r="D59" s="13"/>
      <c r="E59" s="13"/>
    </row>
    <row r="60" spans="1:5" ht="15">
      <c r="A60" s="72"/>
      <c r="B60" s="49"/>
      <c r="C60" s="6"/>
      <c r="D60" s="13"/>
      <c r="E60" s="13"/>
    </row>
    <row r="61" spans="1:5" ht="15">
      <c r="A61" s="72"/>
      <c r="B61" s="50"/>
      <c r="C61" s="6"/>
      <c r="D61" s="13"/>
      <c r="E61" s="13"/>
    </row>
    <row r="62" spans="1:5" ht="15">
      <c r="A62" s="72"/>
      <c r="B62" s="49"/>
      <c r="C62" s="6"/>
      <c r="D62" s="13"/>
      <c r="E62" s="13"/>
    </row>
    <row r="63" spans="1:5" ht="15">
      <c r="A63" s="72"/>
      <c r="B63" s="49"/>
      <c r="C63" s="6"/>
      <c r="D63" s="13"/>
      <c r="E63" s="13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G85" sqref="G85"/>
    </sheetView>
  </sheetViews>
  <sheetFormatPr defaultColWidth="9.140625" defaultRowHeight="12.75"/>
  <cols>
    <col min="1" max="1" width="5.421875" style="0" customWidth="1"/>
    <col min="2" max="2" width="61.7109375" style="0" customWidth="1"/>
    <col min="3" max="3" width="8.57421875" style="0" customWidth="1"/>
    <col min="4" max="4" width="10.28125" style="0" hidden="1" customWidth="1"/>
    <col min="5" max="5" width="8.8515625" style="497" customWidth="1"/>
  </cols>
  <sheetData>
    <row r="1" spans="1:4" ht="12.75">
      <c r="A1" s="205"/>
      <c r="B1" s="332" t="s">
        <v>2855</v>
      </c>
      <c r="C1" s="157"/>
      <c r="D1" s="201"/>
    </row>
    <row r="2" spans="1:4" ht="13.5" thickBot="1">
      <c r="A2" s="205"/>
      <c r="B2" s="206"/>
      <c r="C2" s="157"/>
      <c r="D2" s="201"/>
    </row>
    <row r="3" spans="1:5" ht="12.75">
      <c r="A3" s="167" t="s">
        <v>1866</v>
      </c>
      <c r="B3" s="209" t="s">
        <v>3925</v>
      </c>
      <c r="C3" s="167" t="s">
        <v>3926</v>
      </c>
      <c r="D3" s="168" t="s">
        <v>3927</v>
      </c>
      <c r="E3" s="497" t="s">
        <v>5065</v>
      </c>
    </row>
    <row r="4" spans="1:4" ht="13.5" thickBot="1">
      <c r="A4" s="171" t="s">
        <v>3929</v>
      </c>
      <c r="B4" s="212"/>
      <c r="C4" s="171"/>
      <c r="D4" s="172"/>
    </row>
    <row r="5" spans="1:4" ht="12.75">
      <c r="A5" s="85"/>
      <c r="B5" s="345" t="s">
        <v>3782</v>
      </c>
      <c r="C5" s="86"/>
      <c r="D5" s="87"/>
    </row>
    <row r="6" spans="1:5" ht="12.75">
      <c r="A6" s="417" t="s">
        <v>2856</v>
      </c>
      <c r="B6" s="418" t="s">
        <v>112</v>
      </c>
      <c r="C6" s="417">
        <v>1</v>
      </c>
      <c r="D6" s="419">
        <v>645</v>
      </c>
      <c r="E6" s="497">
        <f>D6*1.45</f>
        <v>935.25</v>
      </c>
    </row>
    <row r="7" spans="1:5" ht="12.75">
      <c r="A7" s="417" t="s">
        <v>2857</v>
      </c>
      <c r="B7" s="418" t="s">
        <v>97</v>
      </c>
      <c r="C7" s="417">
        <v>1</v>
      </c>
      <c r="D7" s="419">
        <v>525</v>
      </c>
      <c r="E7" s="497">
        <f>D7*1.45</f>
        <v>761.25</v>
      </c>
    </row>
    <row r="8" spans="1:5" ht="12.75">
      <c r="A8" s="417" t="s">
        <v>2858</v>
      </c>
      <c r="B8" s="418" t="s">
        <v>2859</v>
      </c>
      <c r="C8" s="420">
        <v>1</v>
      </c>
      <c r="D8" s="419">
        <v>990</v>
      </c>
      <c r="E8" s="497">
        <f>D8*1.45</f>
        <v>1435.5</v>
      </c>
    </row>
    <row r="9" spans="1:5" ht="12.75">
      <c r="A9" s="417" t="s">
        <v>2860</v>
      </c>
      <c r="B9" s="421" t="s">
        <v>2861</v>
      </c>
      <c r="C9" s="417">
        <v>1</v>
      </c>
      <c r="D9" s="419">
        <v>990</v>
      </c>
      <c r="E9" s="497">
        <f>D9*1.45</f>
        <v>1435.5</v>
      </c>
    </row>
    <row r="10" spans="1:5" ht="12.75">
      <c r="A10" s="417" t="s">
        <v>2862</v>
      </c>
      <c r="B10" s="422" t="s">
        <v>2863</v>
      </c>
      <c r="C10" s="417">
        <v>1</v>
      </c>
      <c r="D10" s="419">
        <v>990</v>
      </c>
      <c r="E10" s="497">
        <f>D10*1.45</f>
        <v>1435.5</v>
      </c>
    </row>
    <row r="11" spans="1:5" ht="12.75">
      <c r="A11" s="417" t="s">
        <v>2864</v>
      </c>
      <c r="B11" s="422" t="s">
        <v>2865</v>
      </c>
      <c r="C11" s="417">
        <v>1</v>
      </c>
      <c r="D11" s="419">
        <v>990</v>
      </c>
      <c r="E11" s="497">
        <f>D11*1.45</f>
        <v>1435.5</v>
      </c>
    </row>
    <row r="12" spans="1:5" ht="12.75">
      <c r="A12" s="423"/>
      <c r="B12" s="345" t="s">
        <v>2607</v>
      </c>
      <c r="C12" s="414"/>
      <c r="D12" s="419"/>
      <c r="E12" s="497">
        <f>D12*1.45</f>
        <v>0</v>
      </c>
    </row>
    <row r="13" spans="1:5" ht="12.75">
      <c r="A13" s="417" t="s">
        <v>2866</v>
      </c>
      <c r="B13" s="415" t="s">
        <v>2867</v>
      </c>
      <c r="C13" s="417">
        <v>1</v>
      </c>
      <c r="D13" s="419">
        <v>990</v>
      </c>
      <c r="E13" s="497">
        <f>D13*1.45</f>
        <v>1435.5</v>
      </c>
    </row>
    <row r="14" spans="1:5" ht="12.75">
      <c r="A14" s="417" t="s">
        <v>2868</v>
      </c>
      <c r="B14" s="424" t="s">
        <v>4040</v>
      </c>
      <c r="C14" s="425">
        <v>1</v>
      </c>
      <c r="D14" s="426">
        <v>550</v>
      </c>
      <c r="E14" s="497">
        <f>D14*1.45</f>
        <v>797.5</v>
      </c>
    </row>
    <row r="15" spans="1:5" ht="12.75">
      <c r="A15" s="417" t="s">
        <v>2869</v>
      </c>
      <c r="B15" s="418" t="s">
        <v>4038</v>
      </c>
      <c r="C15" s="420">
        <v>1</v>
      </c>
      <c r="D15" s="419">
        <v>750</v>
      </c>
      <c r="E15" s="497">
        <f>D15*1.45</f>
        <v>1087.5</v>
      </c>
    </row>
    <row r="16" spans="1:5" ht="12.75">
      <c r="A16" s="417" t="s">
        <v>2870</v>
      </c>
      <c r="B16" s="427" t="s">
        <v>3158</v>
      </c>
      <c r="C16" s="420">
        <v>1</v>
      </c>
      <c r="D16" s="419">
        <v>215</v>
      </c>
      <c r="E16" s="497">
        <f>D16*1.45</f>
        <v>311.75</v>
      </c>
    </row>
    <row r="17" spans="1:5" ht="12.75">
      <c r="A17" s="417" t="s">
        <v>2871</v>
      </c>
      <c r="B17" s="427" t="s">
        <v>2872</v>
      </c>
      <c r="C17" s="420">
        <v>1</v>
      </c>
      <c r="D17" s="419">
        <v>215</v>
      </c>
      <c r="E17" s="497">
        <f>D17*1.45</f>
        <v>311.75</v>
      </c>
    </row>
    <row r="18" spans="1:5" ht="12.75">
      <c r="A18" s="417" t="s">
        <v>2873</v>
      </c>
      <c r="B18" s="427" t="s">
        <v>1735</v>
      </c>
      <c r="C18" s="420">
        <v>1</v>
      </c>
      <c r="D18" s="419">
        <v>215</v>
      </c>
      <c r="E18" s="497">
        <f>D18*1.45</f>
        <v>311.75</v>
      </c>
    </row>
    <row r="19" spans="1:5" ht="12.75">
      <c r="A19" s="417" t="s">
        <v>2874</v>
      </c>
      <c r="B19" s="427" t="s">
        <v>2898</v>
      </c>
      <c r="C19" s="420">
        <v>1</v>
      </c>
      <c r="D19" s="419">
        <v>215</v>
      </c>
      <c r="E19" s="497">
        <f>D19*1.45</f>
        <v>311.75</v>
      </c>
    </row>
    <row r="20" spans="1:5" ht="12.75">
      <c r="A20" s="417" t="s">
        <v>2875</v>
      </c>
      <c r="B20" s="427" t="s">
        <v>2900</v>
      </c>
      <c r="C20" s="420">
        <v>1</v>
      </c>
      <c r="D20" s="419">
        <v>215</v>
      </c>
      <c r="E20" s="497">
        <f>D20*1.45</f>
        <v>311.75</v>
      </c>
    </row>
    <row r="21" spans="1:5" ht="12.75">
      <c r="A21" s="417" t="s">
        <v>2876</v>
      </c>
      <c r="B21" s="427" t="s">
        <v>2902</v>
      </c>
      <c r="C21" s="420">
        <v>1</v>
      </c>
      <c r="D21" s="419">
        <v>215</v>
      </c>
      <c r="E21" s="497">
        <f>D21*1.45</f>
        <v>311.75</v>
      </c>
    </row>
    <row r="22" spans="1:5" ht="12.75">
      <c r="A22" s="417" t="s">
        <v>2877</v>
      </c>
      <c r="B22" s="428" t="s">
        <v>2904</v>
      </c>
      <c r="C22" s="420">
        <v>1</v>
      </c>
      <c r="D22" s="419">
        <v>215</v>
      </c>
      <c r="E22" s="497">
        <f>D22*1.45</f>
        <v>311.75</v>
      </c>
    </row>
    <row r="23" spans="1:5" ht="12.75">
      <c r="A23" s="423"/>
      <c r="B23" s="345" t="s">
        <v>1349</v>
      </c>
      <c r="C23" s="420"/>
      <c r="D23" s="419"/>
      <c r="E23" s="497">
        <f>D23*1.45</f>
        <v>0</v>
      </c>
    </row>
    <row r="24" spans="1:5" ht="26.25">
      <c r="A24" s="429" t="s">
        <v>2878</v>
      </c>
      <c r="B24" s="424" t="s">
        <v>2879</v>
      </c>
      <c r="C24" s="429">
        <v>1</v>
      </c>
      <c r="D24" s="433">
        <v>2050</v>
      </c>
      <c r="E24" s="497">
        <f>D24*1.45</f>
        <v>2972.5</v>
      </c>
    </row>
    <row r="25" spans="1:5" ht="26.25">
      <c r="A25" s="429" t="s">
        <v>2880</v>
      </c>
      <c r="B25" s="418" t="s">
        <v>2881</v>
      </c>
      <c r="C25" s="429">
        <v>1</v>
      </c>
      <c r="D25" s="433">
        <v>700</v>
      </c>
      <c r="E25" s="497">
        <f>D25*1.45</f>
        <v>1015</v>
      </c>
    </row>
    <row r="26" spans="1:5" ht="26.25">
      <c r="A26" s="429" t="s">
        <v>2882</v>
      </c>
      <c r="B26" s="418" t="s">
        <v>2883</v>
      </c>
      <c r="C26" s="429">
        <v>25</v>
      </c>
      <c r="D26" s="433">
        <v>210</v>
      </c>
      <c r="E26" s="497">
        <f>D26*1.45</f>
        <v>304.5</v>
      </c>
    </row>
    <row r="27" spans="1:5" ht="26.25">
      <c r="A27" s="429" t="s">
        <v>2884</v>
      </c>
      <c r="B27" s="418" t="s">
        <v>2885</v>
      </c>
      <c r="C27" s="429">
        <v>1</v>
      </c>
      <c r="D27" s="433">
        <v>700</v>
      </c>
      <c r="E27" s="497">
        <f>D27*1.45</f>
        <v>1015</v>
      </c>
    </row>
    <row r="28" spans="1:5" ht="26.25">
      <c r="A28" s="429" t="s">
        <v>2886</v>
      </c>
      <c r="B28" s="418" t="s">
        <v>2887</v>
      </c>
      <c r="C28" s="429">
        <v>25</v>
      </c>
      <c r="D28" s="433">
        <v>300</v>
      </c>
      <c r="E28" s="497">
        <f>D28*1.45</f>
        <v>435</v>
      </c>
    </row>
    <row r="29" spans="1:5" ht="26.25">
      <c r="A29" s="429" t="s">
        <v>2888</v>
      </c>
      <c r="B29" s="431" t="s">
        <v>2889</v>
      </c>
      <c r="C29" s="432">
        <v>1</v>
      </c>
      <c r="D29" s="433">
        <v>490</v>
      </c>
      <c r="E29" s="497">
        <f>D29*1.45</f>
        <v>710.5</v>
      </c>
    </row>
    <row r="30" spans="1:5" ht="26.25">
      <c r="A30" s="429" t="s">
        <v>2890</v>
      </c>
      <c r="B30" s="418" t="s">
        <v>2891</v>
      </c>
      <c r="C30" s="434">
        <v>25</v>
      </c>
      <c r="D30" s="430">
        <v>70</v>
      </c>
      <c r="E30" s="497">
        <f>D30*1.45</f>
        <v>101.5</v>
      </c>
    </row>
    <row r="31" spans="1:5" ht="26.25">
      <c r="A31" s="429" t="s">
        <v>2892</v>
      </c>
      <c r="B31" s="418" t="s">
        <v>3635</v>
      </c>
      <c r="C31" s="429">
        <v>1</v>
      </c>
      <c r="D31" s="430">
        <v>3800</v>
      </c>
      <c r="E31" s="497">
        <f>D31*1.45</f>
        <v>5510</v>
      </c>
    </row>
    <row r="32" spans="1:5" ht="26.25">
      <c r="A32" s="429" t="s">
        <v>2893</v>
      </c>
      <c r="B32" s="418" t="s">
        <v>3271</v>
      </c>
      <c r="C32" s="429">
        <v>1</v>
      </c>
      <c r="D32" s="430">
        <v>2750</v>
      </c>
      <c r="E32" s="497">
        <f>D32*1.45</f>
        <v>3987.5</v>
      </c>
    </row>
    <row r="33" spans="1:5" ht="26.25">
      <c r="A33" s="429" t="s">
        <v>3272</v>
      </c>
      <c r="B33" s="418" t="s">
        <v>3273</v>
      </c>
      <c r="C33" s="429">
        <v>25</v>
      </c>
      <c r="D33" s="430">
        <v>200</v>
      </c>
      <c r="E33" s="497">
        <f>D33*1.45</f>
        <v>290</v>
      </c>
    </row>
    <row r="34" spans="1:5" ht="26.25">
      <c r="A34" s="429" t="s">
        <v>3274</v>
      </c>
      <c r="B34" s="418" t="s">
        <v>3275</v>
      </c>
      <c r="C34" s="429">
        <v>1</v>
      </c>
      <c r="D34" s="430">
        <v>2000</v>
      </c>
      <c r="E34" s="497">
        <f>D34*1.45</f>
        <v>2900</v>
      </c>
    </row>
    <row r="35" spans="1:5" ht="26.25">
      <c r="A35" s="429" t="s">
        <v>3276</v>
      </c>
      <c r="B35" s="418" t="s">
        <v>3277</v>
      </c>
      <c r="C35" s="429">
        <v>25</v>
      </c>
      <c r="D35" s="430">
        <v>200</v>
      </c>
      <c r="E35" s="497">
        <f>D35*1.45</f>
        <v>290</v>
      </c>
    </row>
    <row r="36" spans="1:5" ht="26.25">
      <c r="A36" s="429" t="s">
        <v>3278</v>
      </c>
      <c r="B36" s="418" t="s">
        <v>3279</v>
      </c>
      <c r="C36" s="429">
        <v>1</v>
      </c>
      <c r="D36" s="430">
        <v>2000</v>
      </c>
      <c r="E36" s="497">
        <f>D36*1.45</f>
        <v>2900</v>
      </c>
    </row>
    <row r="37" spans="1:5" ht="26.25">
      <c r="A37" s="429" t="s">
        <v>3280</v>
      </c>
      <c r="B37" s="418" t="s">
        <v>3281</v>
      </c>
      <c r="C37" s="429">
        <v>25</v>
      </c>
      <c r="D37" s="430">
        <v>200</v>
      </c>
      <c r="E37" s="497">
        <f>D37*1.45</f>
        <v>290</v>
      </c>
    </row>
    <row r="38" spans="1:5" ht="26.25">
      <c r="A38" s="429" t="s">
        <v>3282</v>
      </c>
      <c r="B38" s="418" t="s">
        <v>3283</v>
      </c>
      <c r="C38" s="429">
        <v>1</v>
      </c>
      <c r="D38" s="430">
        <v>2000</v>
      </c>
      <c r="E38" s="497">
        <f>D38*1.45</f>
        <v>2900</v>
      </c>
    </row>
    <row r="39" spans="1:5" ht="13.5" thickBot="1">
      <c r="A39" s="423"/>
      <c r="B39" s="345" t="s">
        <v>3590</v>
      </c>
      <c r="C39" s="420"/>
      <c r="D39" s="419"/>
      <c r="E39" s="497">
        <f>D39*1.45</f>
        <v>0</v>
      </c>
    </row>
    <row r="40" spans="1:5" ht="12.75">
      <c r="A40" s="435" t="s">
        <v>3284</v>
      </c>
      <c r="B40" s="436" t="s">
        <v>3285</v>
      </c>
      <c r="C40" s="425">
        <v>25</v>
      </c>
      <c r="D40" s="419">
        <v>790</v>
      </c>
      <c r="E40" s="497">
        <f>D40*1.45</f>
        <v>1145.5</v>
      </c>
    </row>
    <row r="41" spans="1:5" ht="12.75">
      <c r="A41" s="435" t="s">
        <v>3286</v>
      </c>
      <c r="B41" s="415" t="s">
        <v>3287</v>
      </c>
      <c r="C41" s="425">
        <v>25</v>
      </c>
      <c r="D41" s="419">
        <v>270</v>
      </c>
      <c r="E41" s="497">
        <f>D41*1.45</f>
        <v>391.5</v>
      </c>
    </row>
    <row r="42" spans="1:5" ht="12.75">
      <c r="A42" s="435" t="s">
        <v>3288</v>
      </c>
      <c r="B42" s="418" t="s">
        <v>3289</v>
      </c>
      <c r="C42" s="420">
        <v>1</v>
      </c>
      <c r="D42" s="419">
        <v>550</v>
      </c>
      <c r="E42" s="497">
        <f>D42*1.45</f>
        <v>797.5</v>
      </c>
    </row>
    <row r="43" spans="1:5" ht="12.75">
      <c r="A43" s="435" t="s">
        <v>3290</v>
      </c>
      <c r="B43" s="418" t="s">
        <v>3291</v>
      </c>
      <c r="C43" s="420">
        <v>25</v>
      </c>
      <c r="D43" s="419">
        <v>85</v>
      </c>
      <c r="E43" s="497">
        <f>D43*1.45</f>
        <v>123.25</v>
      </c>
    </row>
    <row r="44" spans="1:5" ht="12.75">
      <c r="A44" s="435" t="s">
        <v>3292</v>
      </c>
      <c r="B44" s="418" t="s">
        <v>3293</v>
      </c>
      <c r="C44" s="420">
        <v>25</v>
      </c>
      <c r="D44" s="419">
        <v>265</v>
      </c>
      <c r="E44" s="497">
        <f>D44*1.45</f>
        <v>384.25</v>
      </c>
    </row>
    <row r="45" spans="1:5" ht="12.75">
      <c r="A45" s="435" t="s">
        <v>3294</v>
      </c>
      <c r="B45" s="418" t="s">
        <v>3295</v>
      </c>
      <c r="C45" s="420">
        <v>1</v>
      </c>
      <c r="D45" s="419">
        <v>1728</v>
      </c>
      <c r="E45" s="497">
        <f>D45*1.45</f>
        <v>2505.6</v>
      </c>
    </row>
    <row r="46" spans="1:5" ht="12.75">
      <c r="A46" s="435" t="s">
        <v>3296</v>
      </c>
      <c r="B46" s="418" t="s">
        <v>3297</v>
      </c>
      <c r="C46" s="420">
        <v>1</v>
      </c>
      <c r="D46" s="419">
        <v>680</v>
      </c>
      <c r="E46" s="497">
        <f>D46*1.45</f>
        <v>986</v>
      </c>
    </row>
    <row r="47" spans="1:5" ht="12.75">
      <c r="A47" s="435" t="s">
        <v>3298</v>
      </c>
      <c r="B47" s="418" t="s">
        <v>3299</v>
      </c>
      <c r="C47" s="420">
        <v>25</v>
      </c>
      <c r="D47" s="419">
        <v>270</v>
      </c>
      <c r="E47" s="497">
        <f>D47*1.45</f>
        <v>391.5</v>
      </c>
    </row>
    <row r="48" spans="1:5" ht="12.75">
      <c r="A48" s="435" t="s">
        <v>3300</v>
      </c>
      <c r="B48" s="418" t="s">
        <v>3301</v>
      </c>
      <c r="C48" s="420">
        <v>1</v>
      </c>
      <c r="D48" s="419">
        <v>1200</v>
      </c>
      <c r="E48" s="497">
        <f>D48*1.45</f>
        <v>1740</v>
      </c>
    </row>
    <row r="49" spans="1:5" ht="12.75">
      <c r="A49" s="435" t="s">
        <v>3302</v>
      </c>
      <c r="B49" s="418" t="s">
        <v>3303</v>
      </c>
      <c r="C49" s="420">
        <v>1</v>
      </c>
      <c r="D49" s="439">
        <v>1120</v>
      </c>
      <c r="E49" s="497">
        <f>D49*1.45</f>
        <v>1624</v>
      </c>
    </row>
    <row r="50" spans="1:5" ht="12.75">
      <c r="A50" s="435" t="s">
        <v>3304</v>
      </c>
      <c r="B50" s="418" t="s">
        <v>3305</v>
      </c>
      <c r="C50" s="420">
        <v>25</v>
      </c>
      <c r="D50" s="439">
        <v>305</v>
      </c>
      <c r="E50" s="497">
        <f>D50*1.45</f>
        <v>442.25</v>
      </c>
    </row>
    <row r="51" spans="1:5" ht="12.75">
      <c r="A51" s="435" t="s">
        <v>3306</v>
      </c>
      <c r="B51" s="437" t="s">
        <v>3307</v>
      </c>
      <c r="C51" s="438">
        <v>1</v>
      </c>
      <c r="D51" s="439">
        <v>600</v>
      </c>
      <c r="E51" s="497">
        <f>D51*1.45</f>
        <v>870</v>
      </c>
    </row>
    <row r="52" spans="1:5" ht="12.75">
      <c r="A52" s="435" t="s">
        <v>3308</v>
      </c>
      <c r="B52" s="418" t="s">
        <v>3601</v>
      </c>
      <c r="C52" s="420">
        <v>1</v>
      </c>
      <c r="D52" s="439">
        <v>900</v>
      </c>
      <c r="E52" s="497">
        <f>D52*1.45</f>
        <v>1305</v>
      </c>
    </row>
    <row r="53" spans="1:5" ht="12.75">
      <c r="A53" s="435" t="s">
        <v>3309</v>
      </c>
      <c r="B53" s="418" t="s">
        <v>3310</v>
      </c>
      <c r="C53" s="420">
        <v>25</v>
      </c>
      <c r="D53" s="439">
        <v>400</v>
      </c>
      <c r="E53" s="497">
        <f>D53*1.45</f>
        <v>580</v>
      </c>
    </row>
    <row r="54" spans="1:5" ht="12.75">
      <c r="A54" s="435" t="s">
        <v>3311</v>
      </c>
      <c r="B54" s="418" t="s">
        <v>3312</v>
      </c>
      <c r="C54" s="420">
        <v>25</v>
      </c>
      <c r="D54" s="439">
        <v>300</v>
      </c>
      <c r="E54" s="497">
        <f>D54*1.45</f>
        <v>435</v>
      </c>
    </row>
    <row r="55" spans="1:5" ht="12.75">
      <c r="A55" s="435" t="s">
        <v>3313</v>
      </c>
      <c r="B55" s="418" t="s">
        <v>3314</v>
      </c>
      <c r="C55" s="420">
        <v>1</v>
      </c>
      <c r="D55" s="439">
        <v>1150</v>
      </c>
      <c r="E55" s="497">
        <f>D55*1.45</f>
        <v>1667.5</v>
      </c>
    </row>
    <row r="56" spans="1:5" ht="12.75">
      <c r="A56" s="435" t="s">
        <v>3315</v>
      </c>
      <c r="B56" s="418" t="s">
        <v>4406</v>
      </c>
      <c r="C56" s="420">
        <v>25</v>
      </c>
      <c r="D56" s="419">
        <v>160</v>
      </c>
      <c r="E56" s="497">
        <f>D56*1.45</f>
        <v>232</v>
      </c>
    </row>
    <row r="57" spans="1:5" ht="12.75">
      <c r="A57" s="435" t="s">
        <v>3316</v>
      </c>
      <c r="B57" s="418" t="s">
        <v>3317</v>
      </c>
      <c r="C57" s="420">
        <v>25</v>
      </c>
      <c r="D57" s="419">
        <v>350</v>
      </c>
      <c r="E57" s="497">
        <f>D57*1.45</f>
        <v>507.5</v>
      </c>
    </row>
    <row r="58" spans="1:5" ht="12.75">
      <c r="A58" s="435" t="s">
        <v>3318</v>
      </c>
      <c r="B58" s="418" t="s">
        <v>3319</v>
      </c>
      <c r="C58" s="420">
        <v>25</v>
      </c>
      <c r="D58" s="419">
        <v>200</v>
      </c>
      <c r="E58" s="497">
        <f>D58*1.45</f>
        <v>290</v>
      </c>
    </row>
    <row r="59" spans="1:5" ht="12.75">
      <c r="A59" s="435" t="s">
        <v>3320</v>
      </c>
      <c r="B59" s="418" t="s">
        <v>3321</v>
      </c>
      <c r="C59" s="420">
        <v>1</v>
      </c>
      <c r="D59" s="419">
        <v>2500</v>
      </c>
      <c r="E59" s="497">
        <f>D59*1.45</f>
        <v>3625</v>
      </c>
    </row>
    <row r="60" spans="1:5" ht="26.25">
      <c r="A60" s="435" t="s">
        <v>3322</v>
      </c>
      <c r="B60" s="418" t="s">
        <v>3323</v>
      </c>
      <c r="C60" s="420">
        <v>25</v>
      </c>
      <c r="D60" s="419">
        <v>750</v>
      </c>
      <c r="E60" s="497">
        <f>D60*1.45</f>
        <v>1087.5</v>
      </c>
    </row>
    <row r="61" spans="1:5" ht="12.75">
      <c r="A61" s="435" t="s">
        <v>3324</v>
      </c>
      <c r="B61" s="418" t="s">
        <v>3325</v>
      </c>
      <c r="C61" s="420">
        <v>25</v>
      </c>
      <c r="D61" s="419">
        <v>350</v>
      </c>
      <c r="E61" s="497">
        <f>D61*1.45</f>
        <v>507.5</v>
      </c>
    </row>
    <row r="62" spans="1:5" ht="12.75">
      <c r="A62" s="435" t="s">
        <v>3326</v>
      </c>
      <c r="B62" s="418" t="s">
        <v>3327</v>
      </c>
      <c r="C62" s="420">
        <v>1</v>
      </c>
      <c r="D62" s="419">
        <v>720</v>
      </c>
      <c r="E62" s="497">
        <f>D62*1.45</f>
        <v>1044</v>
      </c>
    </row>
    <row r="63" spans="1:5" ht="12.75">
      <c r="A63" s="435" t="s">
        <v>3328</v>
      </c>
      <c r="B63" s="418" t="s">
        <v>1955</v>
      </c>
      <c r="C63" s="420">
        <v>1</v>
      </c>
      <c r="D63" s="419">
        <v>1250</v>
      </c>
      <c r="E63" s="497">
        <f>D63*1.45</f>
        <v>1812.5</v>
      </c>
    </row>
    <row r="64" spans="1:5" ht="12.75">
      <c r="A64" s="435" t="s">
        <v>3329</v>
      </c>
      <c r="B64" s="418" t="s">
        <v>1957</v>
      </c>
      <c r="C64" s="420">
        <v>25</v>
      </c>
      <c r="D64" s="419">
        <v>150</v>
      </c>
      <c r="E64" s="497">
        <f>D64*1.45</f>
        <v>217.5</v>
      </c>
    </row>
    <row r="65" spans="1:5" ht="12.75">
      <c r="A65" s="435" t="s">
        <v>3330</v>
      </c>
      <c r="B65" s="421" t="s">
        <v>315</v>
      </c>
      <c r="C65" s="420">
        <v>1</v>
      </c>
      <c r="D65" s="419">
        <v>2750</v>
      </c>
      <c r="E65" s="497">
        <f>D65*1.45</f>
        <v>3987.5</v>
      </c>
    </row>
    <row r="66" spans="1:5" ht="12.75">
      <c r="A66" s="435" t="s">
        <v>3331</v>
      </c>
      <c r="B66" s="422" t="s">
        <v>200</v>
      </c>
      <c r="C66" s="420">
        <v>1</v>
      </c>
      <c r="D66" s="419">
        <v>3850</v>
      </c>
      <c r="E66" s="497">
        <f>D66*1.45</f>
        <v>5582.5</v>
      </c>
    </row>
    <row r="67" spans="1:5" ht="12.75">
      <c r="A67" s="435" t="s">
        <v>3332</v>
      </c>
      <c r="B67" s="437" t="s">
        <v>202</v>
      </c>
      <c r="C67" s="438">
        <v>1</v>
      </c>
      <c r="D67" s="419">
        <v>10250</v>
      </c>
      <c r="E67" s="497">
        <f>D67*1.45</f>
        <v>14862.5</v>
      </c>
    </row>
    <row r="68" spans="1:5" ht="12.75">
      <c r="A68" s="435" t="s">
        <v>3333</v>
      </c>
      <c r="B68" s="437" t="s">
        <v>3334</v>
      </c>
      <c r="C68" s="438">
        <v>1</v>
      </c>
      <c r="D68" s="439">
        <v>3280</v>
      </c>
      <c r="E68" s="497">
        <f>D68*1.45</f>
        <v>4756</v>
      </c>
    </row>
    <row r="69" spans="1:5" ht="12.75">
      <c r="A69" s="435" t="s">
        <v>3335</v>
      </c>
      <c r="B69" s="474" t="s">
        <v>4983</v>
      </c>
      <c r="C69" s="38">
        <v>15</v>
      </c>
      <c r="D69" s="91">
        <v>980</v>
      </c>
      <c r="E69" s="497">
        <f>D69*1.45</f>
        <v>1421</v>
      </c>
    </row>
    <row r="70" spans="1:5" ht="12.75">
      <c r="A70" s="440"/>
      <c r="B70" s="345" t="s">
        <v>2689</v>
      </c>
      <c r="C70" s="420"/>
      <c r="D70" s="419"/>
      <c r="E70" s="497">
        <f>D70*1.45</f>
        <v>0</v>
      </c>
    </row>
    <row r="71" spans="1:5" ht="12.75">
      <c r="A71" s="420" t="s">
        <v>3336</v>
      </c>
      <c r="B71" s="424" t="s">
        <v>1961</v>
      </c>
      <c r="C71" s="420">
        <v>1</v>
      </c>
      <c r="D71" s="419">
        <v>200</v>
      </c>
      <c r="E71" s="497">
        <f>D71*1.45</f>
        <v>290</v>
      </c>
    </row>
    <row r="72" spans="1:5" ht="12.75">
      <c r="A72" s="420" t="s">
        <v>3338</v>
      </c>
      <c r="B72" s="418" t="s">
        <v>3337</v>
      </c>
      <c r="C72" s="420">
        <v>1</v>
      </c>
      <c r="D72" s="419">
        <v>410</v>
      </c>
      <c r="E72" s="497">
        <f>D72*1.45</f>
        <v>594.5</v>
      </c>
    </row>
    <row r="73" spans="1:5" ht="12.75">
      <c r="A73" s="420" t="s">
        <v>4988</v>
      </c>
      <c r="B73" s="418" t="s">
        <v>3339</v>
      </c>
      <c r="C73" s="420">
        <v>25</v>
      </c>
      <c r="D73" s="419">
        <v>450</v>
      </c>
      <c r="E73" s="497">
        <f>D73*1.45</f>
        <v>652.5</v>
      </c>
    </row>
    <row r="74" spans="1:5" ht="12.75">
      <c r="A74" s="420" t="s">
        <v>4989</v>
      </c>
      <c r="B74" s="187" t="s">
        <v>4980</v>
      </c>
      <c r="C74" s="181">
        <v>1</v>
      </c>
      <c r="D74" s="182">
        <v>195</v>
      </c>
      <c r="E74" s="497">
        <f>D74*1.45</f>
        <v>282.75</v>
      </c>
    </row>
    <row r="75" spans="1:5" ht="12.75">
      <c r="A75" s="420" t="s">
        <v>4990</v>
      </c>
      <c r="B75" s="187" t="s">
        <v>1462</v>
      </c>
      <c r="C75" s="181">
        <v>1</v>
      </c>
      <c r="D75" s="182">
        <v>150</v>
      </c>
      <c r="E75" s="497">
        <f>D75*1.45</f>
        <v>217.5</v>
      </c>
    </row>
    <row r="76" spans="1:5" ht="12.75">
      <c r="A76" s="420" t="s">
        <v>1228</v>
      </c>
      <c r="B76" s="176" t="s">
        <v>1224</v>
      </c>
      <c r="C76" s="174">
        <v>1</v>
      </c>
      <c r="D76" s="234">
        <v>2000</v>
      </c>
      <c r="E76" s="497">
        <f>D76*1.45</f>
        <v>2900</v>
      </c>
    </row>
    <row r="77" spans="1:5" ht="12.75">
      <c r="A77" s="420" t="s">
        <v>1229</v>
      </c>
      <c r="B77" s="176" t="s">
        <v>1225</v>
      </c>
      <c r="C77" s="174">
        <v>1</v>
      </c>
      <c r="D77" s="234">
        <v>3125</v>
      </c>
      <c r="E77" s="497">
        <f>D77*1.45</f>
        <v>4531.25</v>
      </c>
    </row>
    <row r="78" spans="1:4" ht="12.75">
      <c r="A78" s="471"/>
      <c r="B78" s="472"/>
      <c r="C78" s="471"/>
      <c r="D78" s="473"/>
    </row>
    <row r="80" spans="1:4" ht="15">
      <c r="A80" s="72"/>
      <c r="B80" s="48"/>
      <c r="C80" s="6"/>
      <c r="D80" s="13"/>
    </row>
    <row r="81" spans="1:4" ht="15">
      <c r="A81" s="72"/>
      <c r="B81" s="49"/>
      <c r="C81" s="6"/>
      <c r="D81" s="13"/>
    </row>
    <row r="82" spans="1:4" ht="15">
      <c r="A82" s="72"/>
      <c r="B82" s="49"/>
      <c r="C82" s="6"/>
      <c r="D82" s="13"/>
    </row>
    <row r="83" spans="1:4" ht="15">
      <c r="A83" s="72"/>
      <c r="B83" s="50"/>
      <c r="C83" s="6"/>
      <c r="D83" s="13"/>
    </row>
    <row r="84" spans="1:4" ht="15">
      <c r="A84" s="72"/>
      <c r="B84" s="49"/>
      <c r="C84" s="6"/>
      <c r="D84" s="13"/>
    </row>
    <row r="85" spans="1:4" ht="15">
      <c r="A85" s="72"/>
      <c r="B85" s="49"/>
      <c r="C85" s="6"/>
      <c r="D85" s="1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:IV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7"/>
  <sheetViews>
    <sheetView zoomScalePageLayoutView="0" workbookViewId="0" topLeftCell="A425">
      <selection activeCell="G16" sqref="G16"/>
    </sheetView>
  </sheetViews>
  <sheetFormatPr defaultColWidth="9.140625" defaultRowHeight="12.75"/>
  <cols>
    <col min="1" max="1" width="5.421875" style="11" customWidth="1"/>
    <col min="2" max="2" width="61.7109375" style="14" customWidth="1"/>
    <col min="3" max="3" width="8.57421875" style="6" customWidth="1"/>
    <col min="4" max="4" width="10.28125" style="13" hidden="1" customWidth="1"/>
    <col min="5" max="5" width="11.28125" style="13" hidden="1" customWidth="1"/>
    <col min="6" max="6" width="9.140625" style="506" customWidth="1"/>
    <col min="7" max="16384" width="9.140625" style="6" customWidth="1"/>
  </cols>
  <sheetData>
    <row r="1" spans="1:256" ht="15.75">
      <c r="A1" s="7"/>
      <c r="B1" s="9"/>
      <c r="C1" s="10"/>
      <c r="D1" s="8"/>
      <c r="E1" s="8"/>
      <c r="F1" s="50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2:256" ht="12.75">
      <c r="B2" s="302" t="s">
        <v>3923</v>
      </c>
      <c r="C2" s="12"/>
      <c r="E2" s="8"/>
      <c r="F2" s="50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5:256" ht="13.5" thickBot="1">
      <c r="E3" s="8"/>
      <c r="F3" s="50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6" ht="12.75">
      <c r="A4" s="15" t="s">
        <v>3924</v>
      </c>
      <c r="B4" s="515" t="s">
        <v>3925</v>
      </c>
      <c r="C4" s="516" t="s">
        <v>3926</v>
      </c>
      <c r="D4" s="517" t="s">
        <v>3927</v>
      </c>
      <c r="E4" s="517" t="s">
        <v>3928</v>
      </c>
      <c r="F4" s="518" t="s">
        <v>5065</v>
      </c>
    </row>
    <row r="5" spans="1:6" ht="13.5" thickBot="1">
      <c r="A5" s="18" t="s">
        <v>3929</v>
      </c>
      <c r="B5" s="515"/>
      <c r="C5" s="516"/>
      <c r="D5" s="517"/>
      <c r="E5" s="517"/>
      <c r="F5" s="518"/>
    </row>
    <row r="6" spans="1:6" s="35" customFormat="1" ht="13.5">
      <c r="A6" s="507"/>
      <c r="B6" s="21" t="s">
        <v>3782</v>
      </c>
      <c r="C6" s="307"/>
      <c r="D6" s="308"/>
      <c r="E6" s="308"/>
      <c r="F6" s="519"/>
    </row>
    <row r="7" spans="1:6" s="35" customFormat="1" ht="12.75">
      <c r="A7" s="508" t="s">
        <v>3930</v>
      </c>
      <c r="B7" s="33" t="s">
        <v>3931</v>
      </c>
      <c r="C7" s="34">
        <v>15</v>
      </c>
      <c r="D7" s="26">
        <v>530</v>
      </c>
      <c r="E7" s="26">
        <f aca="true" t="shared" si="0" ref="E7:E43">C7*D7</f>
        <v>7950</v>
      </c>
      <c r="F7" s="519">
        <f>D7*1.45</f>
        <v>768.5</v>
      </c>
    </row>
    <row r="8" spans="1:6" s="35" customFormat="1" ht="12.75">
      <c r="A8" s="508" t="s">
        <v>3932</v>
      </c>
      <c r="B8" s="33" t="s">
        <v>3933</v>
      </c>
      <c r="C8" s="34">
        <v>1</v>
      </c>
      <c r="D8" s="26">
        <v>2300</v>
      </c>
      <c r="E8" s="26">
        <f t="shared" si="0"/>
        <v>2300</v>
      </c>
      <c r="F8" s="519">
        <f aca="true" t="shared" si="1" ref="F8:F71">D8*1.45</f>
        <v>3335</v>
      </c>
    </row>
    <row r="9" spans="1:6" s="35" customFormat="1" ht="12.75">
      <c r="A9" s="508" t="s">
        <v>3934</v>
      </c>
      <c r="B9" s="33" t="s">
        <v>3935</v>
      </c>
      <c r="C9" s="34">
        <v>1</v>
      </c>
      <c r="D9" s="26">
        <v>700</v>
      </c>
      <c r="E9" s="26">
        <f t="shared" si="0"/>
        <v>700</v>
      </c>
      <c r="F9" s="519">
        <f t="shared" si="1"/>
        <v>1015</v>
      </c>
    </row>
    <row r="10" spans="1:6" s="35" customFormat="1" ht="12.75">
      <c r="A10" s="508" t="s">
        <v>3936</v>
      </c>
      <c r="B10" s="33" t="s">
        <v>3937</v>
      </c>
      <c r="C10" s="34">
        <v>1</v>
      </c>
      <c r="D10" s="26">
        <v>2450</v>
      </c>
      <c r="E10" s="26">
        <f t="shared" si="0"/>
        <v>2450</v>
      </c>
      <c r="F10" s="519">
        <f t="shared" si="1"/>
        <v>3552.5</v>
      </c>
    </row>
    <row r="11" spans="1:6" s="35" customFormat="1" ht="12.75">
      <c r="A11" s="508" t="s">
        <v>3938</v>
      </c>
      <c r="B11" s="33" t="s">
        <v>3939</v>
      </c>
      <c r="C11" s="34">
        <v>15</v>
      </c>
      <c r="D11" s="26">
        <v>1380</v>
      </c>
      <c r="E11" s="26">
        <f t="shared" si="0"/>
        <v>20700</v>
      </c>
      <c r="F11" s="519">
        <f t="shared" si="1"/>
        <v>2001</v>
      </c>
    </row>
    <row r="12" spans="1:6" s="35" customFormat="1" ht="12.75">
      <c r="A12" s="508" t="s">
        <v>3940</v>
      </c>
      <c r="B12" s="33" t="s">
        <v>3941</v>
      </c>
      <c r="C12" s="34">
        <v>15</v>
      </c>
      <c r="D12" s="26">
        <v>1500</v>
      </c>
      <c r="E12" s="26">
        <f t="shared" si="0"/>
        <v>22500</v>
      </c>
      <c r="F12" s="519">
        <f t="shared" si="1"/>
        <v>2175</v>
      </c>
    </row>
    <row r="13" spans="1:6" s="35" customFormat="1" ht="12.75">
      <c r="A13" s="508" t="s">
        <v>3942</v>
      </c>
      <c r="B13" s="33" t="s">
        <v>3943</v>
      </c>
      <c r="C13" s="34">
        <v>1</v>
      </c>
      <c r="D13" s="26">
        <v>700</v>
      </c>
      <c r="E13" s="26">
        <f t="shared" si="0"/>
        <v>700</v>
      </c>
      <c r="F13" s="519">
        <f t="shared" si="1"/>
        <v>1015</v>
      </c>
    </row>
    <row r="14" spans="1:6" s="35" customFormat="1" ht="12.75">
      <c r="A14" s="508" t="s">
        <v>3944</v>
      </c>
      <c r="B14" s="33" t="s">
        <v>3945</v>
      </c>
      <c r="C14" s="34">
        <v>1</v>
      </c>
      <c r="D14" s="26">
        <v>2740</v>
      </c>
      <c r="E14" s="26">
        <f t="shared" si="0"/>
        <v>2740</v>
      </c>
      <c r="F14" s="519">
        <f t="shared" si="1"/>
        <v>3973</v>
      </c>
    </row>
    <row r="15" spans="1:6" s="35" customFormat="1" ht="12.75">
      <c r="A15" s="508" t="s">
        <v>3946</v>
      </c>
      <c r="B15" s="33" t="s">
        <v>3947</v>
      </c>
      <c r="C15" s="34">
        <v>15</v>
      </c>
      <c r="D15" s="26">
        <v>1220</v>
      </c>
      <c r="E15" s="26">
        <f t="shared" si="0"/>
        <v>18300</v>
      </c>
      <c r="F15" s="519">
        <f t="shared" si="1"/>
        <v>1769</v>
      </c>
    </row>
    <row r="16" spans="1:6" s="35" customFormat="1" ht="12.75">
      <c r="A16" s="508" t="s">
        <v>1880</v>
      </c>
      <c r="B16" s="33" t="s">
        <v>1881</v>
      </c>
      <c r="C16" s="34">
        <v>1</v>
      </c>
      <c r="D16" s="26">
        <v>550</v>
      </c>
      <c r="E16" s="26">
        <f>C16*D16</f>
        <v>550</v>
      </c>
      <c r="F16" s="519">
        <f t="shared" si="1"/>
        <v>797.5</v>
      </c>
    </row>
    <row r="17" spans="1:6" s="35" customFormat="1" ht="12.75">
      <c r="A17" s="508" t="s">
        <v>3948</v>
      </c>
      <c r="B17" s="33" t="s">
        <v>3949</v>
      </c>
      <c r="C17" s="34">
        <v>15</v>
      </c>
      <c r="D17" s="26">
        <v>450</v>
      </c>
      <c r="E17" s="26">
        <f t="shared" si="0"/>
        <v>6750</v>
      </c>
      <c r="F17" s="519">
        <f t="shared" si="1"/>
        <v>652.5</v>
      </c>
    </row>
    <row r="18" spans="1:6" s="35" customFormat="1" ht="12.75">
      <c r="A18" s="508" t="s">
        <v>3950</v>
      </c>
      <c r="B18" s="33" t="s">
        <v>1271</v>
      </c>
      <c r="C18" s="34">
        <v>1</v>
      </c>
      <c r="D18" s="26">
        <v>1910</v>
      </c>
      <c r="E18" s="26">
        <f t="shared" si="0"/>
        <v>1910</v>
      </c>
      <c r="F18" s="519">
        <f t="shared" si="1"/>
        <v>2769.5</v>
      </c>
    </row>
    <row r="19" spans="1:6" s="35" customFormat="1" ht="12.75">
      <c r="A19" s="508" t="s">
        <v>1882</v>
      </c>
      <c r="B19" s="33" t="s">
        <v>4180</v>
      </c>
      <c r="C19" s="34">
        <v>1</v>
      </c>
      <c r="D19" s="26">
        <v>900</v>
      </c>
      <c r="E19" s="26">
        <f>C19*D19</f>
        <v>900</v>
      </c>
      <c r="F19" s="519">
        <f t="shared" si="1"/>
        <v>1305</v>
      </c>
    </row>
    <row r="20" spans="1:6" s="35" customFormat="1" ht="12.75">
      <c r="A20" s="508" t="s">
        <v>1272</v>
      </c>
      <c r="B20" s="33" t="s">
        <v>1273</v>
      </c>
      <c r="C20" s="34">
        <v>1</v>
      </c>
      <c r="D20" s="26">
        <v>1150</v>
      </c>
      <c r="E20" s="26">
        <f t="shared" si="0"/>
        <v>1150</v>
      </c>
      <c r="F20" s="519">
        <f t="shared" si="1"/>
        <v>1667.5</v>
      </c>
    </row>
    <row r="21" spans="1:6" s="35" customFormat="1" ht="12.75">
      <c r="A21" s="509" t="s">
        <v>1230</v>
      </c>
      <c r="B21" s="33" t="s">
        <v>1231</v>
      </c>
      <c r="C21" s="34">
        <v>1</v>
      </c>
      <c r="D21" s="26">
        <v>2000</v>
      </c>
      <c r="E21" s="26">
        <f>C21*D21</f>
        <v>2000</v>
      </c>
      <c r="F21" s="519">
        <f t="shared" si="1"/>
        <v>2900</v>
      </c>
    </row>
    <row r="22" spans="1:6" s="35" customFormat="1" ht="12.75">
      <c r="A22" s="508" t="s">
        <v>1274</v>
      </c>
      <c r="B22" s="33" t="s">
        <v>1275</v>
      </c>
      <c r="C22" s="34">
        <v>1</v>
      </c>
      <c r="D22" s="26">
        <v>2950</v>
      </c>
      <c r="E22" s="26">
        <f t="shared" si="0"/>
        <v>2950</v>
      </c>
      <c r="F22" s="519">
        <f t="shared" si="1"/>
        <v>4277.5</v>
      </c>
    </row>
    <row r="23" spans="1:6" s="35" customFormat="1" ht="12.75">
      <c r="A23" s="508" t="s">
        <v>1276</v>
      </c>
      <c r="B23" s="33" t="s">
        <v>942</v>
      </c>
      <c r="C23" s="34">
        <v>1</v>
      </c>
      <c r="D23" s="26">
        <v>840</v>
      </c>
      <c r="E23" s="26">
        <f t="shared" si="0"/>
        <v>840</v>
      </c>
      <c r="F23" s="519">
        <f t="shared" si="1"/>
        <v>1218</v>
      </c>
    </row>
    <row r="24" spans="1:6" s="35" customFormat="1" ht="12.75">
      <c r="A24" s="508" t="s">
        <v>1277</v>
      </c>
      <c r="B24" s="33" t="s">
        <v>1278</v>
      </c>
      <c r="C24" s="34">
        <v>15</v>
      </c>
      <c r="D24" s="26">
        <v>660</v>
      </c>
      <c r="E24" s="26">
        <f t="shared" si="0"/>
        <v>9900</v>
      </c>
      <c r="F24" s="519">
        <f t="shared" si="1"/>
        <v>957</v>
      </c>
    </row>
    <row r="25" spans="1:6" s="35" customFormat="1" ht="12.75">
      <c r="A25" s="508" t="s">
        <v>1279</v>
      </c>
      <c r="B25" s="33" t="s">
        <v>1280</v>
      </c>
      <c r="C25" s="34">
        <v>1</v>
      </c>
      <c r="D25" s="26">
        <v>1860</v>
      </c>
      <c r="E25" s="26">
        <f t="shared" si="0"/>
        <v>1860</v>
      </c>
      <c r="F25" s="519">
        <f t="shared" si="1"/>
        <v>2697</v>
      </c>
    </row>
    <row r="26" spans="1:6" s="35" customFormat="1" ht="12.75">
      <c r="A26" s="508" t="s">
        <v>1281</v>
      </c>
      <c r="B26" s="33" t="s">
        <v>1282</v>
      </c>
      <c r="C26" s="34">
        <v>1</v>
      </c>
      <c r="D26" s="26">
        <v>920</v>
      </c>
      <c r="E26" s="26">
        <f t="shared" si="0"/>
        <v>920</v>
      </c>
      <c r="F26" s="519">
        <f t="shared" si="1"/>
        <v>1334</v>
      </c>
    </row>
    <row r="27" spans="1:6" s="35" customFormat="1" ht="12.75">
      <c r="A27" s="508" t="s">
        <v>1283</v>
      </c>
      <c r="B27" s="33" t="s">
        <v>3105</v>
      </c>
      <c r="C27" s="34">
        <v>1</v>
      </c>
      <c r="D27" s="26">
        <v>3580</v>
      </c>
      <c r="E27" s="26">
        <f t="shared" si="0"/>
        <v>3580</v>
      </c>
      <c r="F27" s="519">
        <f t="shared" si="1"/>
        <v>5191</v>
      </c>
    </row>
    <row r="28" spans="1:6" s="35" customFormat="1" ht="12.75">
      <c r="A28" s="508" t="s">
        <v>3106</v>
      </c>
      <c r="B28" s="33" t="s">
        <v>3107</v>
      </c>
      <c r="C28" s="34">
        <v>1</v>
      </c>
      <c r="D28" s="26">
        <v>1850</v>
      </c>
      <c r="E28" s="26">
        <f t="shared" si="0"/>
        <v>1850</v>
      </c>
      <c r="F28" s="519">
        <f t="shared" si="1"/>
        <v>2682.5</v>
      </c>
    </row>
    <row r="29" spans="1:6" s="35" customFormat="1" ht="12.75">
      <c r="A29" s="508" t="s">
        <v>3108</v>
      </c>
      <c r="B29" s="33" t="s">
        <v>1099</v>
      </c>
      <c r="C29" s="34">
        <v>15</v>
      </c>
      <c r="D29" s="26">
        <v>880</v>
      </c>
      <c r="E29" s="26">
        <f t="shared" si="0"/>
        <v>13200</v>
      </c>
      <c r="F29" s="519">
        <f t="shared" si="1"/>
        <v>1276</v>
      </c>
    </row>
    <row r="30" spans="1:6" s="35" customFormat="1" ht="12.75">
      <c r="A30" s="508" t="s">
        <v>1100</v>
      </c>
      <c r="B30" s="33" t="s">
        <v>1101</v>
      </c>
      <c r="C30" s="34">
        <v>1</v>
      </c>
      <c r="D30" s="26">
        <v>2600</v>
      </c>
      <c r="E30" s="26">
        <f t="shared" si="0"/>
        <v>2600</v>
      </c>
      <c r="F30" s="519">
        <f t="shared" si="1"/>
        <v>3770</v>
      </c>
    </row>
    <row r="31" spans="1:6" s="35" customFormat="1" ht="12.75">
      <c r="A31" s="508" t="s">
        <v>1477</v>
      </c>
      <c r="B31" s="33" t="s">
        <v>1478</v>
      </c>
      <c r="C31" s="34">
        <v>15</v>
      </c>
      <c r="D31" s="26">
        <v>840</v>
      </c>
      <c r="E31" s="26">
        <f t="shared" si="0"/>
        <v>12600</v>
      </c>
      <c r="F31" s="519">
        <f t="shared" si="1"/>
        <v>1218</v>
      </c>
    </row>
    <row r="32" spans="1:6" s="35" customFormat="1" ht="26.25">
      <c r="A32" s="508" t="s">
        <v>1479</v>
      </c>
      <c r="B32" s="33" t="s">
        <v>943</v>
      </c>
      <c r="C32" s="34">
        <v>1</v>
      </c>
      <c r="D32" s="26">
        <v>2200</v>
      </c>
      <c r="E32" s="26">
        <f t="shared" si="0"/>
        <v>2200</v>
      </c>
      <c r="F32" s="519">
        <f t="shared" si="1"/>
        <v>3190</v>
      </c>
    </row>
    <row r="33" spans="1:6" s="35" customFormat="1" ht="12.75">
      <c r="A33" s="508" t="s">
        <v>1480</v>
      </c>
      <c r="B33" s="33" t="s">
        <v>1481</v>
      </c>
      <c r="C33" s="34">
        <v>15</v>
      </c>
      <c r="D33" s="26">
        <v>850</v>
      </c>
      <c r="E33" s="26">
        <f t="shared" si="0"/>
        <v>12750</v>
      </c>
      <c r="F33" s="519">
        <f t="shared" si="1"/>
        <v>1232.5</v>
      </c>
    </row>
    <row r="34" spans="1:6" s="35" customFormat="1" ht="12.75">
      <c r="A34" s="508" t="s">
        <v>3109</v>
      </c>
      <c r="B34" s="33" t="s">
        <v>1483</v>
      </c>
      <c r="C34" s="34">
        <v>1</v>
      </c>
      <c r="D34" s="26">
        <v>3610</v>
      </c>
      <c r="E34" s="26">
        <f t="shared" si="0"/>
        <v>3610</v>
      </c>
      <c r="F34" s="519">
        <f t="shared" si="1"/>
        <v>5234.5</v>
      </c>
    </row>
    <row r="35" spans="1:6" s="35" customFormat="1" ht="12.75">
      <c r="A35" s="508" t="s">
        <v>1484</v>
      </c>
      <c r="B35" s="33" t="s">
        <v>1485</v>
      </c>
      <c r="C35" s="34">
        <v>15</v>
      </c>
      <c r="D35" s="26">
        <v>460</v>
      </c>
      <c r="E35" s="26">
        <f t="shared" si="0"/>
        <v>6900</v>
      </c>
      <c r="F35" s="519">
        <f t="shared" si="1"/>
        <v>667</v>
      </c>
    </row>
    <row r="36" spans="1:6" s="35" customFormat="1" ht="12.75">
      <c r="A36" s="508" t="s">
        <v>1486</v>
      </c>
      <c r="B36" s="33" t="s">
        <v>4131</v>
      </c>
      <c r="C36" s="34">
        <v>15</v>
      </c>
      <c r="D36" s="26">
        <v>500</v>
      </c>
      <c r="E36" s="26">
        <f t="shared" si="0"/>
        <v>7500</v>
      </c>
      <c r="F36" s="519">
        <f t="shared" si="1"/>
        <v>725</v>
      </c>
    </row>
    <row r="37" spans="1:6" s="35" customFormat="1" ht="12.75">
      <c r="A37" s="508" t="s">
        <v>4132</v>
      </c>
      <c r="B37" s="33" t="s">
        <v>4133</v>
      </c>
      <c r="C37" s="34">
        <v>15</v>
      </c>
      <c r="D37" s="26">
        <v>520</v>
      </c>
      <c r="E37" s="26">
        <f t="shared" si="0"/>
        <v>7800</v>
      </c>
      <c r="F37" s="519">
        <f t="shared" si="1"/>
        <v>754</v>
      </c>
    </row>
    <row r="38" spans="1:6" s="35" customFormat="1" ht="12.75">
      <c r="A38" s="508" t="s">
        <v>4134</v>
      </c>
      <c r="B38" s="33" t="s">
        <v>4135</v>
      </c>
      <c r="C38" s="34">
        <v>1</v>
      </c>
      <c r="D38" s="26">
        <v>3050</v>
      </c>
      <c r="E38" s="26">
        <f t="shared" si="0"/>
        <v>3050</v>
      </c>
      <c r="F38" s="519">
        <f t="shared" si="1"/>
        <v>4422.5</v>
      </c>
    </row>
    <row r="39" spans="1:6" s="35" customFormat="1" ht="12.75">
      <c r="A39" s="508" t="s">
        <v>4136</v>
      </c>
      <c r="B39" s="33" t="s">
        <v>832</v>
      </c>
      <c r="C39" s="34">
        <v>15</v>
      </c>
      <c r="D39" s="26">
        <v>750</v>
      </c>
      <c r="E39" s="26">
        <f t="shared" si="0"/>
        <v>11250</v>
      </c>
      <c r="F39" s="519">
        <f t="shared" si="1"/>
        <v>1087.5</v>
      </c>
    </row>
    <row r="40" spans="1:6" s="35" customFormat="1" ht="12.75">
      <c r="A40" s="508" t="s">
        <v>833</v>
      </c>
      <c r="B40" s="33" t="s">
        <v>834</v>
      </c>
      <c r="C40" s="34">
        <v>15</v>
      </c>
      <c r="D40" s="26">
        <v>830</v>
      </c>
      <c r="E40" s="26">
        <f t="shared" si="0"/>
        <v>12450</v>
      </c>
      <c r="F40" s="519">
        <f t="shared" si="1"/>
        <v>1203.5</v>
      </c>
    </row>
    <row r="41" spans="1:6" s="35" customFormat="1" ht="12.75">
      <c r="A41" s="508" t="s">
        <v>3110</v>
      </c>
      <c r="B41" s="33" t="s">
        <v>836</v>
      </c>
      <c r="C41" s="34">
        <v>1</v>
      </c>
      <c r="D41" s="26">
        <v>3130</v>
      </c>
      <c r="E41" s="26">
        <f t="shared" si="0"/>
        <v>3130</v>
      </c>
      <c r="F41" s="519">
        <f t="shared" si="1"/>
        <v>4538.5</v>
      </c>
    </row>
    <row r="42" spans="1:6" s="35" customFormat="1" ht="12.75">
      <c r="A42" s="508" t="s">
        <v>837</v>
      </c>
      <c r="B42" s="33" t="s">
        <v>838</v>
      </c>
      <c r="C42" s="34">
        <v>15</v>
      </c>
      <c r="D42" s="26">
        <v>560</v>
      </c>
      <c r="E42" s="26">
        <f t="shared" si="0"/>
        <v>8400</v>
      </c>
      <c r="F42" s="519">
        <f t="shared" si="1"/>
        <v>812</v>
      </c>
    </row>
    <row r="43" spans="1:6" s="35" customFormat="1" ht="12.75">
      <c r="A43" s="508" t="s">
        <v>839</v>
      </c>
      <c r="B43" s="33" t="s">
        <v>840</v>
      </c>
      <c r="C43" s="34">
        <v>1</v>
      </c>
      <c r="D43" s="26">
        <v>3125</v>
      </c>
      <c r="E43" s="26">
        <f t="shared" si="0"/>
        <v>3125</v>
      </c>
      <c r="F43" s="519">
        <f t="shared" si="1"/>
        <v>4531.25</v>
      </c>
    </row>
    <row r="44" spans="1:6" s="35" customFormat="1" ht="12.75">
      <c r="A44" s="508"/>
      <c r="B44" s="21" t="s">
        <v>1422</v>
      </c>
      <c r="C44" s="34"/>
      <c r="D44" s="26"/>
      <c r="E44" s="26"/>
      <c r="F44" s="519">
        <f t="shared" si="1"/>
        <v>0</v>
      </c>
    </row>
    <row r="45" spans="1:6" s="35" customFormat="1" ht="12.75">
      <c r="A45" s="508" t="s">
        <v>841</v>
      </c>
      <c r="B45" s="33" t="s">
        <v>4503</v>
      </c>
      <c r="C45" s="34">
        <v>1</v>
      </c>
      <c r="D45" s="26">
        <v>327</v>
      </c>
      <c r="E45" s="26">
        <f aca="true" t="shared" si="2" ref="E45:E68">C45*D45</f>
        <v>327</v>
      </c>
      <c r="F45" s="519">
        <f t="shared" si="1"/>
        <v>474.15</v>
      </c>
    </row>
    <row r="46" spans="1:6" s="35" customFormat="1" ht="12.75">
      <c r="A46" s="508" t="s">
        <v>842</v>
      </c>
      <c r="B46" s="33" t="s">
        <v>4504</v>
      </c>
      <c r="C46" s="34">
        <v>1</v>
      </c>
      <c r="D46" s="26">
        <v>359</v>
      </c>
      <c r="E46" s="26">
        <f t="shared" si="2"/>
        <v>359</v>
      </c>
      <c r="F46" s="519">
        <f t="shared" si="1"/>
        <v>520.55</v>
      </c>
    </row>
    <row r="47" spans="1:6" s="35" customFormat="1" ht="12.75">
      <c r="A47" s="508" t="s">
        <v>843</v>
      </c>
      <c r="B47" s="307" t="s">
        <v>4505</v>
      </c>
      <c r="C47" s="34">
        <v>1</v>
      </c>
      <c r="D47" s="26">
        <v>968</v>
      </c>
      <c r="E47" s="26">
        <f t="shared" si="2"/>
        <v>968</v>
      </c>
      <c r="F47" s="519">
        <f t="shared" si="1"/>
        <v>1403.6</v>
      </c>
    </row>
    <row r="48" spans="1:6" s="35" customFormat="1" ht="12.75">
      <c r="A48" s="508" t="s">
        <v>413</v>
      </c>
      <c r="B48" s="33" t="s">
        <v>4522</v>
      </c>
      <c r="C48" s="34">
        <v>1</v>
      </c>
      <c r="D48" s="26">
        <v>365</v>
      </c>
      <c r="E48" s="26">
        <f t="shared" si="2"/>
        <v>365</v>
      </c>
      <c r="F48" s="519">
        <f t="shared" si="1"/>
        <v>529.25</v>
      </c>
    </row>
    <row r="49" spans="1:6" s="35" customFormat="1" ht="12.75">
      <c r="A49" s="508" t="s">
        <v>414</v>
      </c>
      <c r="B49" s="33" t="s">
        <v>4506</v>
      </c>
      <c r="C49" s="34">
        <v>1</v>
      </c>
      <c r="D49" s="26">
        <v>1307</v>
      </c>
      <c r="E49" s="26">
        <f t="shared" si="2"/>
        <v>1307</v>
      </c>
      <c r="F49" s="519">
        <f t="shared" si="1"/>
        <v>1895.1499999999999</v>
      </c>
    </row>
    <row r="50" spans="1:6" s="35" customFormat="1" ht="12.75">
      <c r="A50" s="508" t="s">
        <v>415</v>
      </c>
      <c r="B50" s="33" t="s">
        <v>4507</v>
      </c>
      <c r="C50" s="34">
        <v>1</v>
      </c>
      <c r="D50" s="26">
        <v>720</v>
      </c>
      <c r="E50" s="26">
        <f t="shared" si="2"/>
        <v>720</v>
      </c>
      <c r="F50" s="519">
        <f t="shared" si="1"/>
        <v>1044</v>
      </c>
    </row>
    <row r="51" spans="1:6" s="35" customFormat="1" ht="12.75">
      <c r="A51" s="508" t="s">
        <v>416</v>
      </c>
      <c r="B51" s="33" t="s">
        <v>4508</v>
      </c>
      <c r="C51" s="34">
        <v>1</v>
      </c>
      <c r="D51" s="26">
        <v>720</v>
      </c>
      <c r="E51" s="26">
        <f t="shared" si="2"/>
        <v>720</v>
      </c>
      <c r="F51" s="519">
        <f t="shared" si="1"/>
        <v>1044</v>
      </c>
    </row>
    <row r="52" spans="1:6" s="35" customFormat="1" ht="12.75">
      <c r="A52" s="508" t="s">
        <v>417</v>
      </c>
      <c r="B52" s="33" t="s">
        <v>4509</v>
      </c>
      <c r="C52" s="34">
        <v>1</v>
      </c>
      <c r="D52" s="26">
        <v>241</v>
      </c>
      <c r="E52" s="26">
        <f t="shared" si="2"/>
        <v>241</v>
      </c>
      <c r="F52" s="519">
        <f t="shared" si="1"/>
        <v>349.45</v>
      </c>
    </row>
    <row r="53" spans="1:6" s="35" customFormat="1" ht="12.75">
      <c r="A53" s="508" t="s">
        <v>418</v>
      </c>
      <c r="B53" s="33" t="s">
        <v>4510</v>
      </c>
      <c r="C53" s="34">
        <v>1</v>
      </c>
      <c r="D53" s="26">
        <v>972</v>
      </c>
      <c r="E53" s="26">
        <f t="shared" si="2"/>
        <v>972</v>
      </c>
      <c r="F53" s="519">
        <f t="shared" si="1"/>
        <v>1409.3999999999999</v>
      </c>
    </row>
    <row r="54" spans="1:6" s="35" customFormat="1" ht="12.75">
      <c r="A54" s="508" t="s">
        <v>419</v>
      </c>
      <c r="B54" s="33" t="s">
        <v>4511</v>
      </c>
      <c r="C54" s="34">
        <v>1</v>
      </c>
      <c r="D54" s="26">
        <v>1127</v>
      </c>
      <c r="E54" s="26">
        <f t="shared" si="2"/>
        <v>1127</v>
      </c>
      <c r="F54" s="519">
        <f t="shared" si="1"/>
        <v>1634.1499999999999</v>
      </c>
    </row>
    <row r="55" spans="1:6" s="35" customFormat="1" ht="12.75">
      <c r="A55" s="508" t="s">
        <v>420</v>
      </c>
      <c r="B55" s="33" t="s">
        <v>4923</v>
      </c>
      <c r="C55" s="34">
        <v>1</v>
      </c>
      <c r="D55" s="26">
        <v>809</v>
      </c>
      <c r="E55" s="26">
        <f t="shared" si="2"/>
        <v>809</v>
      </c>
      <c r="F55" s="519">
        <f t="shared" si="1"/>
        <v>1173.05</v>
      </c>
    </row>
    <row r="56" spans="1:6" s="35" customFormat="1" ht="12.75">
      <c r="A56" s="508" t="s">
        <v>421</v>
      </c>
      <c r="B56" s="33" t="s">
        <v>4521</v>
      </c>
      <c r="C56" s="34">
        <v>1</v>
      </c>
      <c r="D56" s="26">
        <v>711</v>
      </c>
      <c r="E56" s="26">
        <f t="shared" si="2"/>
        <v>711</v>
      </c>
      <c r="F56" s="519">
        <f t="shared" si="1"/>
        <v>1030.95</v>
      </c>
    </row>
    <row r="57" spans="1:6" s="35" customFormat="1" ht="12.75">
      <c r="A57" s="508" t="s">
        <v>422</v>
      </c>
      <c r="B57" s="33" t="s">
        <v>4520</v>
      </c>
      <c r="C57" s="34">
        <v>1</v>
      </c>
      <c r="D57" s="26">
        <v>744</v>
      </c>
      <c r="E57" s="26">
        <f t="shared" si="2"/>
        <v>744</v>
      </c>
      <c r="F57" s="519">
        <f t="shared" si="1"/>
        <v>1078.8</v>
      </c>
    </row>
    <row r="58" spans="1:6" s="35" customFormat="1" ht="12.75">
      <c r="A58" s="508" t="s">
        <v>2767</v>
      </c>
      <c r="B58" s="33" t="s">
        <v>4519</v>
      </c>
      <c r="C58" s="34">
        <v>1</v>
      </c>
      <c r="D58" s="26">
        <v>1589</v>
      </c>
      <c r="E58" s="26">
        <f t="shared" si="2"/>
        <v>1589</v>
      </c>
      <c r="F58" s="519">
        <f t="shared" si="1"/>
        <v>2304.0499999999997</v>
      </c>
    </row>
    <row r="59" spans="1:6" s="35" customFormat="1" ht="12.75">
      <c r="A59" s="508" t="s">
        <v>423</v>
      </c>
      <c r="B59" s="33" t="s">
        <v>4518</v>
      </c>
      <c r="C59" s="34">
        <v>1</v>
      </c>
      <c r="D59" s="26">
        <v>955</v>
      </c>
      <c r="E59" s="26">
        <f t="shared" si="2"/>
        <v>955</v>
      </c>
      <c r="F59" s="519">
        <f t="shared" si="1"/>
        <v>1384.75</v>
      </c>
    </row>
    <row r="60" spans="1:6" s="35" customFormat="1" ht="12.75">
      <c r="A60" s="508" t="s">
        <v>424</v>
      </c>
      <c r="B60" s="33" t="s">
        <v>4524</v>
      </c>
      <c r="C60" s="34">
        <v>1</v>
      </c>
      <c r="D60" s="26">
        <v>531</v>
      </c>
      <c r="E60" s="26">
        <f t="shared" si="2"/>
        <v>531</v>
      </c>
      <c r="F60" s="519">
        <f t="shared" si="1"/>
        <v>769.9499999999999</v>
      </c>
    </row>
    <row r="61" spans="1:6" s="35" customFormat="1" ht="12.75">
      <c r="A61" s="508" t="s">
        <v>425</v>
      </c>
      <c r="B61" s="33" t="s">
        <v>4525</v>
      </c>
      <c r="C61" s="34">
        <v>1</v>
      </c>
      <c r="D61" s="26">
        <v>1307</v>
      </c>
      <c r="E61" s="26">
        <f t="shared" si="2"/>
        <v>1307</v>
      </c>
      <c r="F61" s="519">
        <f t="shared" si="1"/>
        <v>1895.1499999999999</v>
      </c>
    </row>
    <row r="62" spans="1:6" s="35" customFormat="1" ht="12.75">
      <c r="A62" s="508" t="s">
        <v>426</v>
      </c>
      <c r="B62" s="33" t="s">
        <v>4517</v>
      </c>
      <c r="C62" s="34">
        <v>1</v>
      </c>
      <c r="D62" s="26">
        <v>434</v>
      </c>
      <c r="E62" s="26">
        <f t="shared" si="2"/>
        <v>434</v>
      </c>
      <c r="F62" s="519">
        <f t="shared" si="1"/>
        <v>629.3</v>
      </c>
    </row>
    <row r="63" spans="1:6" s="35" customFormat="1" ht="12.75">
      <c r="A63" s="508" t="s">
        <v>427</v>
      </c>
      <c r="B63" s="33" t="s">
        <v>4516</v>
      </c>
      <c r="C63" s="34">
        <v>1</v>
      </c>
      <c r="D63" s="26">
        <v>682</v>
      </c>
      <c r="E63" s="26">
        <f t="shared" si="2"/>
        <v>682</v>
      </c>
      <c r="F63" s="519">
        <f t="shared" si="1"/>
        <v>988.9</v>
      </c>
    </row>
    <row r="64" spans="1:6" s="35" customFormat="1" ht="12.75">
      <c r="A64" s="508" t="s">
        <v>1002</v>
      </c>
      <c r="B64" s="33" t="s">
        <v>4515</v>
      </c>
      <c r="C64" s="34">
        <v>1</v>
      </c>
      <c r="D64" s="26">
        <v>895</v>
      </c>
      <c r="E64" s="26">
        <f t="shared" si="2"/>
        <v>895</v>
      </c>
      <c r="F64" s="519">
        <f t="shared" si="1"/>
        <v>1297.75</v>
      </c>
    </row>
    <row r="65" spans="1:6" s="35" customFormat="1" ht="12.75">
      <c r="A65" s="508" t="s">
        <v>1003</v>
      </c>
      <c r="B65" s="33" t="s">
        <v>4514</v>
      </c>
      <c r="C65" s="34">
        <v>1</v>
      </c>
      <c r="D65" s="26">
        <v>863</v>
      </c>
      <c r="E65" s="26">
        <f t="shared" si="2"/>
        <v>863</v>
      </c>
      <c r="F65" s="519">
        <f t="shared" si="1"/>
        <v>1251.35</v>
      </c>
    </row>
    <row r="66" spans="1:6" s="35" customFormat="1" ht="12.75">
      <c r="A66" s="508" t="s">
        <v>1004</v>
      </c>
      <c r="B66" s="33" t="s">
        <v>4523</v>
      </c>
      <c r="C66" s="34">
        <v>1</v>
      </c>
      <c r="D66" s="26">
        <v>774</v>
      </c>
      <c r="E66" s="26">
        <f t="shared" si="2"/>
        <v>774</v>
      </c>
      <c r="F66" s="519">
        <f t="shared" si="1"/>
        <v>1122.3</v>
      </c>
    </row>
    <row r="67" spans="1:6" s="35" customFormat="1" ht="12.75">
      <c r="A67" s="508" t="s">
        <v>643</v>
      </c>
      <c r="B67" s="33" t="s">
        <v>4513</v>
      </c>
      <c r="C67" s="34">
        <v>1</v>
      </c>
      <c r="D67" s="26">
        <v>1304</v>
      </c>
      <c r="E67" s="26">
        <f t="shared" si="2"/>
        <v>1304</v>
      </c>
      <c r="F67" s="519">
        <f t="shared" si="1"/>
        <v>1890.8</v>
      </c>
    </row>
    <row r="68" spans="1:6" s="35" customFormat="1" ht="12.75">
      <c r="A68" s="508" t="s">
        <v>1005</v>
      </c>
      <c r="B68" s="33" t="s">
        <v>4512</v>
      </c>
      <c r="C68" s="34">
        <v>1</v>
      </c>
      <c r="D68" s="26">
        <v>798</v>
      </c>
      <c r="E68" s="26">
        <f t="shared" si="2"/>
        <v>798</v>
      </c>
      <c r="F68" s="519">
        <f t="shared" si="1"/>
        <v>1157.1</v>
      </c>
    </row>
    <row r="69" spans="1:6" s="35" customFormat="1" ht="12.75">
      <c r="A69" s="508"/>
      <c r="B69" s="21" t="s">
        <v>4112</v>
      </c>
      <c r="C69" s="34"/>
      <c r="D69" s="26"/>
      <c r="E69" s="26"/>
      <c r="F69" s="519">
        <f t="shared" si="1"/>
        <v>0</v>
      </c>
    </row>
    <row r="70" spans="1:6" s="35" customFormat="1" ht="12.75">
      <c r="A70" s="510" t="s">
        <v>4113</v>
      </c>
      <c r="B70" s="310" t="s">
        <v>4137</v>
      </c>
      <c r="C70" s="311">
        <v>15</v>
      </c>
      <c r="D70" s="312">
        <v>430</v>
      </c>
      <c r="E70" s="26">
        <f aca="true" t="shared" si="3" ref="E70:E86">C70*D70</f>
        <v>6450</v>
      </c>
      <c r="F70" s="519">
        <f t="shared" si="1"/>
        <v>623.5</v>
      </c>
    </row>
    <row r="71" spans="1:6" s="35" customFormat="1" ht="26.25">
      <c r="A71" s="508" t="s">
        <v>4138</v>
      </c>
      <c r="B71" s="33" t="s">
        <v>4139</v>
      </c>
      <c r="C71" s="34">
        <v>15</v>
      </c>
      <c r="D71" s="312">
        <v>1950</v>
      </c>
      <c r="E71" s="26">
        <f t="shared" si="3"/>
        <v>29250</v>
      </c>
      <c r="F71" s="519">
        <f t="shared" si="1"/>
        <v>2827.5</v>
      </c>
    </row>
    <row r="72" spans="1:6" s="35" customFormat="1" ht="26.25">
      <c r="A72" s="508" t="s">
        <v>4140</v>
      </c>
      <c r="B72" s="33" t="s">
        <v>859</v>
      </c>
      <c r="C72" s="34">
        <v>1</v>
      </c>
      <c r="D72" s="312">
        <v>2450</v>
      </c>
      <c r="E72" s="26">
        <f t="shared" si="3"/>
        <v>2450</v>
      </c>
      <c r="F72" s="519">
        <f aca="true" t="shared" si="4" ref="F72:F135">D72*1.45</f>
        <v>3552.5</v>
      </c>
    </row>
    <row r="73" spans="1:6" s="35" customFormat="1" ht="12.75">
      <c r="A73" s="508" t="s">
        <v>4141</v>
      </c>
      <c r="B73" s="33" t="s">
        <v>4142</v>
      </c>
      <c r="C73" s="34">
        <v>1</v>
      </c>
      <c r="D73" s="312">
        <v>1200</v>
      </c>
      <c r="E73" s="26">
        <f t="shared" si="3"/>
        <v>1200</v>
      </c>
      <c r="F73" s="519">
        <f t="shared" si="4"/>
        <v>1740</v>
      </c>
    </row>
    <row r="74" spans="1:6" s="35" customFormat="1" ht="12.75">
      <c r="A74" s="508" t="s">
        <v>4143</v>
      </c>
      <c r="B74" s="33" t="s">
        <v>4144</v>
      </c>
      <c r="C74" s="34">
        <v>1</v>
      </c>
      <c r="D74" s="312">
        <v>1200</v>
      </c>
      <c r="E74" s="26">
        <f t="shared" si="3"/>
        <v>1200</v>
      </c>
      <c r="F74" s="519">
        <f t="shared" si="4"/>
        <v>1740</v>
      </c>
    </row>
    <row r="75" spans="1:6" s="35" customFormat="1" ht="12.75">
      <c r="A75" s="508" t="s">
        <v>4145</v>
      </c>
      <c r="B75" s="33" t="s">
        <v>4146</v>
      </c>
      <c r="C75" s="34">
        <v>1</v>
      </c>
      <c r="D75" s="312">
        <v>1200</v>
      </c>
      <c r="E75" s="26">
        <f t="shared" si="3"/>
        <v>1200</v>
      </c>
      <c r="F75" s="519">
        <f t="shared" si="4"/>
        <v>1740</v>
      </c>
    </row>
    <row r="76" spans="1:6" s="35" customFormat="1" ht="12.75">
      <c r="A76" s="508" t="s">
        <v>4147</v>
      </c>
      <c r="B76" s="33" t="s">
        <v>4148</v>
      </c>
      <c r="C76" s="34">
        <v>1</v>
      </c>
      <c r="D76" s="312">
        <v>1200</v>
      </c>
      <c r="E76" s="26">
        <f t="shared" si="3"/>
        <v>1200</v>
      </c>
      <c r="F76" s="519">
        <f t="shared" si="4"/>
        <v>1740</v>
      </c>
    </row>
    <row r="77" spans="1:6" s="35" customFormat="1" ht="12.75">
      <c r="A77" s="508" t="s">
        <v>1482</v>
      </c>
      <c r="B77" s="33" t="s">
        <v>4149</v>
      </c>
      <c r="C77" s="34">
        <v>1</v>
      </c>
      <c r="D77" s="312">
        <v>1200</v>
      </c>
      <c r="E77" s="26">
        <f t="shared" si="3"/>
        <v>1200</v>
      </c>
      <c r="F77" s="519">
        <f t="shared" si="4"/>
        <v>1740</v>
      </c>
    </row>
    <row r="78" spans="1:6" s="35" customFormat="1" ht="12.75">
      <c r="A78" s="508" t="s">
        <v>4150</v>
      </c>
      <c r="B78" s="33" t="s">
        <v>4151</v>
      </c>
      <c r="C78" s="34">
        <v>1</v>
      </c>
      <c r="D78" s="312">
        <v>1200</v>
      </c>
      <c r="E78" s="26">
        <f t="shared" si="3"/>
        <v>1200</v>
      </c>
      <c r="F78" s="519">
        <f t="shared" si="4"/>
        <v>1740</v>
      </c>
    </row>
    <row r="79" spans="1:6" s="35" customFormat="1" ht="12.75">
      <c r="A79" s="508" t="s">
        <v>4152</v>
      </c>
      <c r="B79" s="33" t="s">
        <v>4153</v>
      </c>
      <c r="C79" s="34">
        <v>1</v>
      </c>
      <c r="D79" s="312">
        <v>1200</v>
      </c>
      <c r="E79" s="26">
        <f t="shared" si="3"/>
        <v>1200</v>
      </c>
      <c r="F79" s="519">
        <f t="shared" si="4"/>
        <v>1740</v>
      </c>
    </row>
    <row r="80" spans="1:6" s="35" customFormat="1" ht="12.75">
      <c r="A80" s="508" t="s">
        <v>4154</v>
      </c>
      <c r="B80" s="33" t="s">
        <v>4155</v>
      </c>
      <c r="C80" s="34">
        <v>1</v>
      </c>
      <c r="D80" s="312">
        <v>1200</v>
      </c>
      <c r="E80" s="26">
        <f t="shared" si="3"/>
        <v>1200</v>
      </c>
      <c r="F80" s="519">
        <f t="shared" si="4"/>
        <v>1740</v>
      </c>
    </row>
    <row r="81" spans="1:6" s="35" customFormat="1" ht="12.75">
      <c r="A81" s="508" t="s">
        <v>4156</v>
      </c>
      <c r="B81" s="33" t="s">
        <v>4157</v>
      </c>
      <c r="C81" s="34">
        <v>1</v>
      </c>
      <c r="D81" s="312">
        <v>1200</v>
      </c>
      <c r="E81" s="26">
        <f t="shared" si="3"/>
        <v>1200</v>
      </c>
      <c r="F81" s="519">
        <f t="shared" si="4"/>
        <v>1740</v>
      </c>
    </row>
    <row r="82" spans="1:6" s="35" customFormat="1" ht="12.75">
      <c r="A82" s="508" t="s">
        <v>835</v>
      </c>
      <c r="B82" s="33" t="s">
        <v>860</v>
      </c>
      <c r="C82" s="34">
        <v>1</v>
      </c>
      <c r="D82" s="312">
        <v>2550</v>
      </c>
      <c r="E82" s="26">
        <f>C82*D82</f>
        <v>2550</v>
      </c>
      <c r="F82" s="519">
        <f t="shared" si="4"/>
        <v>3697.5</v>
      </c>
    </row>
    <row r="83" spans="1:6" s="35" customFormat="1" ht="12.75">
      <c r="A83" s="508" t="s">
        <v>644</v>
      </c>
      <c r="B83" s="33" t="s">
        <v>861</v>
      </c>
      <c r="C83" s="34">
        <v>1</v>
      </c>
      <c r="D83" s="312">
        <v>2950</v>
      </c>
      <c r="E83" s="26">
        <f>C83*D83</f>
        <v>2950</v>
      </c>
      <c r="F83" s="519">
        <f t="shared" si="4"/>
        <v>4277.5</v>
      </c>
    </row>
    <row r="84" spans="1:6" s="35" customFormat="1" ht="12.75">
      <c r="A84" s="508" t="s">
        <v>4158</v>
      </c>
      <c r="B84" s="33" t="s">
        <v>124</v>
      </c>
      <c r="C84" s="34">
        <v>1</v>
      </c>
      <c r="D84" s="26">
        <v>1300</v>
      </c>
      <c r="E84" s="26">
        <f t="shared" si="3"/>
        <v>1300</v>
      </c>
      <c r="F84" s="519">
        <f t="shared" si="4"/>
        <v>1885</v>
      </c>
    </row>
    <row r="85" spans="1:6" s="35" customFormat="1" ht="12.75">
      <c r="A85" s="508" t="s">
        <v>125</v>
      </c>
      <c r="B85" s="33" t="s">
        <v>126</v>
      </c>
      <c r="C85" s="34">
        <v>1</v>
      </c>
      <c r="D85" s="26">
        <v>1400</v>
      </c>
      <c r="E85" s="26">
        <f t="shared" si="3"/>
        <v>1400</v>
      </c>
      <c r="F85" s="519">
        <f t="shared" si="4"/>
        <v>2030</v>
      </c>
    </row>
    <row r="86" spans="1:6" s="35" customFormat="1" ht="12.75">
      <c r="A86" s="508" t="s">
        <v>2752</v>
      </c>
      <c r="B86" s="33" t="s">
        <v>3195</v>
      </c>
      <c r="C86" s="34">
        <v>1</v>
      </c>
      <c r="D86" s="26">
        <v>13500</v>
      </c>
      <c r="E86" s="26">
        <f t="shared" si="3"/>
        <v>13500</v>
      </c>
      <c r="F86" s="519">
        <f t="shared" si="4"/>
        <v>19575</v>
      </c>
    </row>
    <row r="87" spans="1:6" s="35" customFormat="1" ht="12.75">
      <c r="A87" s="508" t="s">
        <v>1258</v>
      </c>
      <c r="B87" s="33" t="s">
        <v>1256</v>
      </c>
      <c r="C87" s="34">
        <v>1</v>
      </c>
      <c r="D87" s="26">
        <v>2200</v>
      </c>
      <c r="E87" s="26">
        <f>C87*D87</f>
        <v>2200</v>
      </c>
      <c r="F87" s="519">
        <f t="shared" si="4"/>
        <v>3190</v>
      </c>
    </row>
    <row r="88" spans="1:6" s="35" customFormat="1" ht="12.75">
      <c r="A88" s="508" t="s">
        <v>1259</v>
      </c>
      <c r="B88" s="33" t="s">
        <v>1257</v>
      </c>
      <c r="C88" s="34">
        <v>1</v>
      </c>
      <c r="D88" s="26">
        <v>1200</v>
      </c>
      <c r="E88" s="26">
        <f>C88*D88</f>
        <v>1200</v>
      </c>
      <c r="F88" s="519">
        <f t="shared" si="4"/>
        <v>1740</v>
      </c>
    </row>
    <row r="89" spans="1:6" s="35" customFormat="1" ht="12.75">
      <c r="A89" s="508" t="s">
        <v>1260</v>
      </c>
      <c r="B89" s="33" t="s">
        <v>1270</v>
      </c>
      <c r="C89" s="34">
        <v>1</v>
      </c>
      <c r="D89" s="26">
        <v>2000</v>
      </c>
      <c r="E89" s="26">
        <f>C89*D89</f>
        <v>2000</v>
      </c>
      <c r="F89" s="519">
        <f t="shared" si="4"/>
        <v>2900</v>
      </c>
    </row>
    <row r="90" spans="1:6" s="35" customFormat="1" ht="12.75">
      <c r="A90" s="508" t="s">
        <v>1262</v>
      </c>
      <c r="B90" s="33" t="s">
        <v>1261</v>
      </c>
      <c r="C90" s="34">
        <v>1</v>
      </c>
      <c r="D90" s="26">
        <v>2950</v>
      </c>
      <c r="E90" s="26">
        <f>C90*D90</f>
        <v>2950</v>
      </c>
      <c r="F90" s="519">
        <f t="shared" si="4"/>
        <v>4277.5</v>
      </c>
    </row>
    <row r="91" spans="1:6" s="35" customFormat="1" ht="12.75">
      <c r="A91" s="508"/>
      <c r="B91" s="21" t="s">
        <v>3790</v>
      </c>
      <c r="C91" s="34"/>
      <c r="D91" s="26"/>
      <c r="E91" s="26"/>
      <c r="F91" s="519">
        <f t="shared" si="4"/>
        <v>0</v>
      </c>
    </row>
    <row r="92" spans="1:6" s="35" customFormat="1" ht="12.75">
      <c r="A92" s="508" t="s">
        <v>5026</v>
      </c>
      <c r="B92" s="33" t="s">
        <v>5023</v>
      </c>
      <c r="C92" s="34">
        <v>1</v>
      </c>
      <c r="D92" s="26">
        <v>4150</v>
      </c>
      <c r="E92" s="26">
        <v>4150</v>
      </c>
      <c r="F92" s="519">
        <f t="shared" si="4"/>
        <v>6017.5</v>
      </c>
    </row>
    <row r="93" spans="1:6" s="35" customFormat="1" ht="12.75">
      <c r="A93" s="508" t="s">
        <v>127</v>
      </c>
      <c r="B93" s="33" t="s">
        <v>774</v>
      </c>
      <c r="C93" s="34">
        <v>1</v>
      </c>
      <c r="D93" s="26">
        <v>5584</v>
      </c>
      <c r="E93" s="26">
        <f aca="true" t="shared" si="5" ref="E93:E98">C93*D93</f>
        <v>5584</v>
      </c>
      <c r="F93" s="519">
        <f t="shared" si="4"/>
        <v>8096.8</v>
      </c>
    </row>
    <row r="94" spans="1:6" s="35" customFormat="1" ht="12.75">
      <c r="A94" s="508" t="s">
        <v>128</v>
      </c>
      <c r="B94" s="33" t="s">
        <v>129</v>
      </c>
      <c r="C94" s="34">
        <v>1</v>
      </c>
      <c r="D94" s="26">
        <v>2410</v>
      </c>
      <c r="E94" s="26">
        <f t="shared" si="5"/>
        <v>2410</v>
      </c>
      <c r="F94" s="519">
        <f t="shared" si="4"/>
        <v>3494.5</v>
      </c>
    </row>
    <row r="95" spans="1:6" s="35" customFormat="1" ht="12.75">
      <c r="A95" s="508" t="s">
        <v>130</v>
      </c>
      <c r="B95" s="33" t="s">
        <v>131</v>
      </c>
      <c r="C95" s="34">
        <v>1</v>
      </c>
      <c r="D95" s="26">
        <v>750</v>
      </c>
      <c r="E95" s="26">
        <f t="shared" si="5"/>
        <v>750</v>
      </c>
      <c r="F95" s="519">
        <f t="shared" si="4"/>
        <v>1087.5</v>
      </c>
    </row>
    <row r="96" spans="1:6" s="35" customFormat="1" ht="12.75">
      <c r="A96" s="508" t="s">
        <v>132</v>
      </c>
      <c r="B96" s="33" t="s">
        <v>862</v>
      </c>
      <c r="C96" s="34">
        <v>1</v>
      </c>
      <c r="D96" s="26">
        <v>1650</v>
      </c>
      <c r="E96" s="26">
        <f t="shared" si="5"/>
        <v>1650</v>
      </c>
      <c r="F96" s="519">
        <f t="shared" si="4"/>
        <v>2392.5</v>
      </c>
    </row>
    <row r="97" spans="1:6" s="35" customFormat="1" ht="12.75">
      <c r="A97" s="508" t="s">
        <v>133</v>
      </c>
      <c r="B97" s="307" t="s">
        <v>863</v>
      </c>
      <c r="C97" s="34">
        <v>1</v>
      </c>
      <c r="D97" s="26">
        <v>2450</v>
      </c>
      <c r="E97" s="26">
        <f t="shared" si="5"/>
        <v>2450</v>
      </c>
      <c r="F97" s="519">
        <f t="shared" si="4"/>
        <v>3552.5</v>
      </c>
    </row>
    <row r="98" spans="1:6" s="35" customFormat="1" ht="12.75">
      <c r="A98" s="508" t="s">
        <v>134</v>
      </c>
      <c r="B98" s="33" t="s">
        <v>135</v>
      </c>
      <c r="C98" s="34">
        <v>2</v>
      </c>
      <c r="D98" s="26">
        <v>4383</v>
      </c>
      <c r="E98" s="26">
        <f t="shared" si="5"/>
        <v>8766</v>
      </c>
      <c r="F98" s="519">
        <f t="shared" si="4"/>
        <v>6355.349999999999</v>
      </c>
    </row>
    <row r="99" spans="1:6" s="35" customFormat="1" ht="12.75">
      <c r="A99" s="508" t="s">
        <v>137</v>
      </c>
      <c r="B99" s="33" t="s">
        <v>138</v>
      </c>
      <c r="C99" s="34">
        <v>1</v>
      </c>
      <c r="D99" s="26">
        <v>6200</v>
      </c>
      <c r="E99" s="26">
        <f aca="true" t="shared" si="6" ref="E99:E113">C99*D99</f>
        <v>6200</v>
      </c>
      <c r="F99" s="519">
        <f t="shared" si="4"/>
        <v>8990</v>
      </c>
    </row>
    <row r="100" spans="1:6" s="35" customFormat="1" ht="26.25">
      <c r="A100" s="508" t="s">
        <v>139</v>
      </c>
      <c r="B100" s="33" t="s">
        <v>864</v>
      </c>
      <c r="C100" s="34">
        <v>1</v>
      </c>
      <c r="D100" s="26">
        <v>19250</v>
      </c>
      <c r="E100" s="26">
        <f t="shared" si="6"/>
        <v>19250</v>
      </c>
      <c r="F100" s="519">
        <f t="shared" si="4"/>
        <v>27912.5</v>
      </c>
    </row>
    <row r="101" spans="1:6" s="35" customFormat="1" ht="12.75">
      <c r="A101" s="508" t="s">
        <v>144</v>
      </c>
      <c r="B101" s="33" t="s">
        <v>145</v>
      </c>
      <c r="C101" s="34">
        <v>1</v>
      </c>
      <c r="D101" s="26">
        <v>14300</v>
      </c>
      <c r="E101" s="26">
        <f t="shared" si="6"/>
        <v>14300</v>
      </c>
      <c r="F101" s="519">
        <f t="shared" si="4"/>
        <v>20735</v>
      </c>
    </row>
    <row r="102" spans="1:6" s="35" customFormat="1" ht="12.75" customHeight="1">
      <c r="A102" s="508" t="s">
        <v>146</v>
      </c>
      <c r="B102" s="33" t="s">
        <v>147</v>
      </c>
      <c r="C102" s="34">
        <v>1</v>
      </c>
      <c r="D102" s="26">
        <v>690</v>
      </c>
      <c r="E102" s="26">
        <f t="shared" si="6"/>
        <v>690</v>
      </c>
      <c r="F102" s="519">
        <f t="shared" si="4"/>
        <v>1000.5</v>
      </c>
    </row>
    <row r="103" spans="1:6" s="35" customFormat="1" ht="26.25">
      <c r="A103" s="508" t="s">
        <v>148</v>
      </c>
      <c r="B103" s="33" t="s">
        <v>768</v>
      </c>
      <c r="C103" s="34">
        <v>1</v>
      </c>
      <c r="D103" s="26">
        <v>21901</v>
      </c>
      <c r="E103" s="26">
        <f t="shared" si="6"/>
        <v>21901</v>
      </c>
      <c r="F103" s="519">
        <f t="shared" si="4"/>
        <v>31756.45</v>
      </c>
    </row>
    <row r="104" spans="1:6" s="35" customFormat="1" ht="12.75">
      <c r="A104" s="508" t="s">
        <v>149</v>
      </c>
      <c r="B104" s="33" t="s">
        <v>150</v>
      </c>
      <c r="C104" s="34">
        <v>1</v>
      </c>
      <c r="D104" s="26">
        <v>9850</v>
      </c>
      <c r="E104" s="26">
        <f t="shared" si="6"/>
        <v>9850</v>
      </c>
      <c r="F104" s="519">
        <f t="shared" si="4"/>
        <v>14282.5</v>
      </c>
    </row>
    <row r="105" spans="1:6" s="35" customFormat="1" ht="12.75">
      <c r="A105" s="508" t="s">
        <v>151</v>
      </c>
      <c r="B105" s="33" t="s">
        <v>4402</v>
      </c>
      <c r="C105" s="34">
        <v>1</v>
      </c>
      <c r="D105" s="26">
        <v>8950</v>
      </c>
      <c r="E105" s="26">
        <f t="shared" si="6"/>
        <v>8950</v>
      </c>
      <c r="F105" s="519">
        <f t="shared" si="4"/>
        <v>12977.5</v>
      </c>
    </row>
    <row r="106" spans="1:6" s="35" customFormat="1" ht="12.75">
      <c r="A106" s="508" t="s">
        <v>157</v>
      </c>
      <c r="B106" s="33" t="s">
        <v>158</v>
      </c>
      <c r="C106" s="34">
        <v>1</v>
      </c>
      <c r="D106" s="26">
        <v>1500</v>
      </c>
      <c r="E106" s="26">
        <f t="shared" si="6"/>
        <v>1500</v>
      </c>
      <c r="F106" s="519">
        <f t="shared" si="4"/>
        <v>2175</v>
      </c>
    </row>
    <row r="107" spans="1:6" s="35" customFormat="1" ht="26.25">
      <c r="A107" s="508" t="s">
        <v>159</v>
      </c>
      <c r="B107" s="33" t="s">
        <v>160</v>
      </c>
      <c r="C107" s="34">
        <v>1</v>
      </c>
      <c r="D107" s="26">
        <v>1663</v>
      </c>
      <c r="E107" s="26">
        <f t="shared" si="6"/>
        <v>1663</v>
      </c>
      <c r="F107" s="519">
        <f t="shared" si="4"/>
        <v>2411.35</v>
      </c>
    </row>
    <row r="108" spans="1:6" s="35" customFormat="1" ht="12.75">
      <c r="A108" s="508" t="s">
        <v>161</v>
      </c>
      <c r="B108" s="33" t="s">
        <v>162</v>
      </c>
      <c r="C108" s="34">
        <v>1</v>
      </c>
      <c r="D108" s="26">
        <v>638</v>
      </c>
      <c r="E108" s="26">
        <f t="shared" si="6"/>
        <v>638</v>
      </c>
      <c r="F108" s="519">
        <f t="shared" si="4"/>
        <v>925.1</v>
      </c>
    </row>
    <row r="109" spans="1:6" s="35" customFormat="1" ht="12.75">
      <c r="A109" s="508" t="s">
        <v>4087</v>
      </c>
      <c r="B109" s="33" t="s">
        <v>1102</v>
      </c>
      <c r="C109" s="34">
        <v>1</v>
      </c>
      <c r="D109" s="26">
        <v>1086</v>
      </c>
      <c r="E109" s="26">
        <f t="shared" si="6"/>
        <v>1086</v>
      </c>
      <c r="F109" s="519">
        <f t="shared" si="4"/>
        <v>1574.7</v>
      </c>
    </row>
    <row r="110" spans="1:6" s="35" customFormat="1" ht="12.75">
      <c r="A110" s="508" t="s">
        <v>1103</v>
      </c>
      <c r="B110" s="33" t="s">
        <v>1104</v>
      </c>
      <c r="C110" s="34">
        <v>1</v>
      </c>
      <c r="D110" s="26">
        <v>431</v>
      </c>
      <c r="E110" s="26">
        <f t="shared" si="6"/>
        <v>431</v>
      </c>
      <c r="F110" s="519">
        <f t="shared" si="4"/>
        <v>624.9499999999999</v>
      </c>
    </row>
    <row r="111" spans="1:6" s="35" customFormat="1" ht="14.25" customHeight="1">
      <c r="A111" s="508" t="s">
        <v>1105</v>
      </c>
      <c r="B111" s="467" t="s">
        <v>4930</v>
      </c>
      <c r="C111" s="468">
        <v>1</v>
      </c>
      <c r="D111" s="296">
        <v>1543</v>
      </c>
      <c r="E111" s="296">
        <f t="shared" si="6"/>
        <v>1543</v>
      </c>
      <c r="F111" s="519">
        <f t="shared" si="4"/>
        <v>2237.35</v>
      </c>
    </row>
    <row r="112" spans="1:6" s="35" customFormat="1" ht="12.75">
      <c r="A112" s="508" t="s">
        <v>1106</v>
      </c>
      <c r="B112" s="33" t="s">
        <v>778</v>
      </c>
      <c r="C112" s="34">
        <v>1</v>
      </c>
      <c r="D112" s="26">
        <v>1088</v>
      </c>
      <c r="E112" s="26">
        <f t="shared" si="6"/>
        <v>1088</v>
      </c>
      <c r="F112" s="519">
        <f t="shared" si="4"/>
        <v>1577.6</v>
      </c>
    </row>
    <row r="113" spans="1:6" s="35" customFormat="1" ht="12.75">
      <c r="A113" s="508" t="s">
        <v>402</v>
      </c>
      <c r="B113" s="33" t="s">
        <v>403</v>
      </c>
      <c r="C113" s="34">
        <v>1</v>
      </c>
      <c r="D113" s="26">
        <v>1785</v>
      </c>
      <c r="E113" s="26">
        <f t="shared" si="6"/>
        <v>1785</v>
      </c>
      <c r="F113" s="519">
        <f t="shared" si="4"/>
        <v>2588.25</v>
      </c>
    </row>
    <row r="114" spans="1:6" s="35" customFormat="1" ht="12.75">
      <c r="A114" s="508" t="s">
        <v>1255</v>
      </c>
      <c r="B114" s="33" t="s">
        <v>1254</v>
      </c>
      <c r="C114" s="34">
        <v>1</v>
      </c>
      <c r="D114" s="26">
        <v>2700</v>
      </c>
      <c r="E114" s="26">
        <f>C114*D114</f>
        <v>2700</v>
      </c>
      <c r="F114" s="519">
        <f t="shared" si="4"/>
        <v>3915</v>
      </c>
    </row>
    <row r="115" spans="1:6" s="35" customFormat="1" ht="12.75">
      <c r="A115" s="508"/>
      <c r="B115" s="21" t="s">
        <v>2614</v>
      </c>
      <c r="C115" s="34"/>
      <c r="D115" s="26"/>
      <c r="E115" s="26"/>
      <c r="F115" s="519">
        <f t="shared" si="4"/>
        <v>0</v>
      </c>
    </row>
    <row r="116" spans="1:6" s="35" customFormat="1" ht="12.75">
      <c r="A116" s="508" t="s">
        <v>410</v>
      </c>
      <c r="B116" s="33" t="s">
        <v>411</v>
      </c>
      <c r="C116" s="34">
        <v>15</v>
      </c>
      <c r="D116" s="26">
        <v>350</v>
      </c>
      <c r="E116" s="26">
        <f aca="true" t="shared" si="7" ref="E116:E125">C116*D116</f>
        <v>5250</v>
      </c>
      <c r="F116" s="519">
        <f t="shared" si="4"/>
        <v>507.5</v>
      </c>
    </row>
    <row r="117" spans="1:6" s="35" customFormat="1" ht="12.75">
      <c r="A117" s="508" t="s">
        <v>136</v>
      </c>
      <c r="B117" s="33" t="s">
        <v>3186</v>
      </c>
      <c r="C117" s="34">
        <v>15</v>
      </c>
      <c r="D117" s="26">
        <v>1400</v>
      </c>
      <c r="E117" s="26">
        <f t="shared" si="7"/>
        <v>21000</v>
      </c>
      <c r="F117" s="519">
        <f t="shared" si="4"/>
        <v>2030</v>
      </c>
    </row>
    <row r="118" spans="1:6" s="35" customFormat="1" ht="12.75">
      <c r="A118" s="508" t="s">
        <v>412</v>
      </c>
      <c r="B118" s="313" t="s">
        <v>1457</v>
      </c>
      <c r="C118" s="34">
        <v>15</v>
      </c>
      <c r="D118" s="26">
        <v>1100</v>
      </c>
      <c r="E118" s="26">
        <f t="shared" si="7"/>
        <v>16500</v>
      </c>
      <c r="F118" s="519">
        <f t="shared" si="4"/>
        <v>1595</v>
      </c>
    </row>
    <row r="119" spans="1:6" s="35" customFormat="1" ht="12.75">
      <c r="A119" s="508" t="s">
        <v>2719</v>
      </c>
      <c r="B119" s="307" t="s">
        <v>4401</v>
      </c>
      <c r="C119" s="34">
        <v>15</v>
      </c>
      <c r="D119" s="26">
        <v>2950</v>
      </c>
      <c r="E119" s="26">
        <f t="shared" si="7"/>
        <v>44250</v>
      </c>
      <c r="F119" s="519">
        <f t="shared" si="4"/>
        <v>4277.5</v>
      </c>
    </row>
    <row r="120" spans="1:6" s="35" customFormat="1" ht="12.75">
      <c r="A120" s="508" t="s">
        <v>2725</v>
      </c>
      <c r="B120" s="33" t="s">
        <v>2959</v>
      </c>
      <c r="C120" s="34">
        <v>15</v>
      </c>
      <c r="D120" s="26">
        <v>87</v>
      </c>
      <c r="E120" s="26">
        <f t="shared" si="7"/>
        <v>1305</v>
      </c>
      <c r="F120" s="519">
        <f t="shared" si="4"/>
        <v>126.14999999999999</v>
      </c>
    </row>
    <row r="121" spans="1:6" s="35" customFormat="1" ht="12.75">
      <c r="A121" s="508" t="s">
        <v>2720</v>
      </c>
      <c r="B121" s="33" t="s">
        <v>2721</v>
      </c>
      <c r="C121" s="34">
        <v>15</v>
      </c>
      <c r="D121" s="26">
        <v>2871</v>
      </c>
      <c r="E121" s="26">
        <f t="shared" si="7"/>
        <v>43065</v>
      </c>
      <c r="F121" s="519">
        <f t="shared" si="4"/>
        <v>4162.95</v>
      </c>
    </row>
    <row r="122" spans="1:6" s="35" customFormat="1" ht="12.75">
      <c r="A122" s="511" t="s">
        <v>156</v>
      </c>
      <c r="B122" s="33" t="s">
        <v>4400</v>
      </c>
      <c r="C122" s="297">
        <v>15</v>
      </c>
      <c r="D122" s="26">
        <v>7000</v>
      </c>
      <c r="E122" s="26">
        <f t="shared" si="7"/>
        <v>105000</v>
      </c>
      <c r="F122" s="519">
        <f t="shared" si="4"/>
        <v>10150</v>
      </c>
    </row>
    <row r="123" spans="1:6" s="35" customFormat="1" ht="12.75">
      <c r="A123" s="508" t="s">
        <v>153</v>
      </c>
      <c r="B123" s="266" t="s">
        <v>3718</v>
      </c>
      <c r="C123" s="297">
        <v>15</v>
      </c>
      <c r="D123" s="26">
        <v>6500</v>
      </c>
      <c r="E123" s="26">
        <f t="shared" si="7"/>
        <v>97500</v>
      </c>
      <c r="F123" s="519">
        <f t="shared" si="4"/>
        <v>9425</v>
      </c>
    </row>
    <row r="124" spans="1:6" s="35" customFormat="1" ht="12.75">
      <c r="A124" s="508" t="s">
        <v>2722</v>
      </c>
      <c r="B124" s="33" t="s">
        <v>2723</v>
      </c>
      <c r="C124" s="34">
        <v>15</v>
      </c>
      <c r="D124" s="26">
        <v>1900</v>
      </c>
      <c r="E124" s="26">
        <f t="shared" si="7"/>
        <v>28500</v>
      </c>
      <c r="F124" s="519">
        <f t="shared" si="4"/>
        <v>2755</v>
      </c>
    </row>
    <row r="125" spans="1:6" s="35" customFormat="1" ht="12.75">
      <c r="A125" s="508" t="s">
        <v>2724</v>
      </c>
      <c r="B125" s="33" t="s">
        <v>779</v>
      </c>
      <c r="C125" s="34">
        <v>15</v>
      </c>
      <c r="D125" s="26">
        <v>589</v>
      </c>
      <c r="E125" s="26">
        <f t="shared" si="7"/>
        <v>8835</v>
      </c>
      <c r="F125" s="519">
        <f t="shared" si="4"/>
        <v>854.05</v>
      </c>
    </row>
    <row r="126" spans="1:6" s="35" customFormat="1" ht="12.75">
      <c r="A126" s="508"/>
      <c r="B126" s="21" t="s">
        <v>2615</v>
      </c>
      <c r="C126" s="34"/>
      <c r="D126" s="26"/>
      <c r="E126" s="26"/>
      <c r="F126" s="519">
        <f t="shared" si="4"/>
        <v>0</v>
      </c>
    </row>
    <row r="127" spans="1:6" s="35" customFormat="1" ht="12.75">
      <c r="A127" s="508" t="s">
        <v>2726</v>
      </c>
      <c r="B127" s="33" t="s">
        <v>4502</v>
      </c>
      <c r="C127" s="34">
        <v>1</v>
      </c>
      <c r="D127" s="26">
        <v>249</v>
      </c>
      <c r="E127" s="26">
        <f aca="true" t="shared" si="8" ref="E127:E177">C127*D127</f>
        <v>249</v>
      </c>
      <c r="F127" s="519">
        <f t="shared" si="4"/>
        <v>361.05</v>
      </c>
    </row>
    <row r="128" spans="1:6" s="35" customFormat="1" ht="12.75">
      <c r="A128" s="508" t="s">
        <v>2779</v>
      </c>
      <c r="B128" s="33" t="s">
        <v>2962</v>
      </c>
      <c r="C128" s="34">
        <v>1</v>
      </c>
      <c r="D128" s="26">
        <v>291</v>
      </c>
      <c r="E128" s="26">
        <f t="shared" si="8"/>
        <v>291</v>
      </c>
      <c r="F128" s="519">
        <f t="shared" si="4"/>
        <v>421.95</v>
      </c>
    </row>
    <row r="129" spans="1:6" s="35" customFormat="1" ht="12.75">
      <c r="A129" s="508" t="s">
        <v>2780</v>
      </c>
      <c r="B129" s="33" t="s">
        <v>2963</v>
      </c>
      <c r="C129" s="34">
        <v>1</v>
      </c>
      <c r="D129" s="26">
        <v>289</v>
      </c>
      <c r="E129" s="26">
        <f t="shared" si="8"/>
        <v>289</v>
      </c>
      <c r="F129" s="519">
        <f t="shared" si="4"/>
        <v>419.05</v>
      </c>
    </row>
    <row r="130" spans="1:6" s="35" customFormat="1" ht="12.75">
      <c r="A130" s="508" t="s">
        <v>2781</v>
      </c>
      <c r="B130" s="33" t="s">
        <v>2782</v>
      </c>
      <c r="C130" s="34">
        <v>5</v>
      </c>
      <c r="D130" s="26">
        <v>114</v>
      </c>
      <c r="E130" s="26">
        <f t="shared" si="8"/>
        <v>570</v>
      </c>
      <c r="F130" s="519">
        <f t="shared" si="4"/>
        <v>165.29999999999998</v>
      </c>
    </row>
    <row r="131" spans="1:6" s="35" customFormat="1" ht="12.75">
      <c r="A131" s="508" t="s">
        <v>142</v>
      </c>
      <c r="B131" s="33" t="s">
        <v>143</v>
      </c>
      <c r="C131" s="34">
        <v>1</v>
      </c>
      <c r="D131" s="26">
        <v>1600</v>
      </c>
      <c r="E131" s="26">
        <f t="shared" si="8"/>
        <v>1600</v>
      </c>
      <c r="F131" s="519">
        <f t="shared" si="4"/>
        <v>2320</v>
      </c>
    </row>
    <row r="132" spans="1:6" s="35" customFormat="1" ht="12.75">
      <c r="A132" s="508" t="s">
        <v>140</v>
      </c>
      <c r="B132" s="33" t="s">
        <v>141</v>
      </c>
      <c r="C132" s="34">
        <v>1</v>
      </c>
      <c r="D132" s="26">
        <v>760</v>
      </c>
      <c r="E132" s="26">
        <f t="shared" si="8"/>
        <v>760</v>
      </c>
      <c r="F132" s="519">
        <f t="shared" si="4"/>
        <v>1102</v>
      </c>
    </row>
    <row r="133" spans="1:6" s="35" customFormat="1" ht="12.75">
      <c r="A133" s="508" t="s">
        <v>2727</v>
      </c>
      <c r="B133" s="33" t="s">
        <v>2728</v>
      </c>
      <c r="C133" s="34">
        <v>15</v>
      </c>
      <c r="D133" s="26">
        <v>30</v>
      </c>
      <c r="E133" s="26">
        <f t="shared" si="8"/>
        <v>450</v>
      </c>
      <c r="F133" s="519">
        <f t="shared" si="4"/>
        <v>43.5</v>
      </c>
    </row>
    <row r="134" spans="1:6" s="35" customFormat="1" ht="12.75">
      <c r="A134" s="508" t="s">
        <v>2729</v>
      </c>
      <c r="B134" s="33" t="s">
        <v>2730</v>
      </c>
      <c r="C134" s="34">
        <v>15</v>
      </c>
      <c r="D134" s="26">
        <v>130</v>
      </c>
      <c r="E134" s="26">
        <f t="shared" si="8"/>
        <v>1950</v>
      </c>
      <c r="F134" s="519">
        <f t="shared" si="4"/>
        <v>188.5</v>
      </c>
    </row>
    <row r="135" spans="1:6" s="35" customFormat="1" ht="12.75">
      <c r="A135" s="508" t="s">
        <v>2731</v>
      </c>
      <c r="B135" s="307" t="s">
        <v>2732</v>
      </c>
      <c r="C135" s="34">
        <v>15</v>
      </c>
      <c r="D135" s="26">
        <v>120</v>
      </c>
      <c r="E135" s="26">
        <f t="shared" si="8"/>
        <v>1800</v>
      </c>
      <c r="F135" s="519">
        <f t="shared" si="4"/>
        <v>174</v>
      </c>
    </row>
    <row r="136" spans="1:6" s="35" customFormat="1" ht="12.75">
      <c r="A136" s="508" t="s">
        <v>2733</v>
      </c>
      <c r="B136" s="33" t="s">
        <v>2734</v>
      </c>
      <c r="C136" s="34">
        <v>15</v>
      </c>
      <c r="D136" s="26">
        <v>40</v>
      </c>
      <c r="E136" s="26">
        <f t="shared" si="8"/>
        <v>600</v>
      </c>
      <c r="F136" s="519">
        <f aca="true" t="shared" si="9" ref="F136:F199">D136*1.45</f>
        <v>58</v>
      </c>
    </row>
    <row r="137" spans="1:6" s="35" customFormat="1" ht="12.75">
      <c r="A137" s="508" t="s">
        <v>287</v>
      </c>
      <c r="B137" s="180" t="s">
        <v>1178</v>
      </c>
      <c r="C137" s="181">
        <v>15</v>
      </c>
      <c r="D137" s="182">
        <v>192</v>
      </c>
      <c r="E137" s="26">
        <f t="shared" si="8"/>
        <v>2880</v>
      </c>
      <c r="F137" s="519">
        <f t="shared" si="9"/>
        <v>278.4</v>
      </c>
    </row>
    <row r="138" spans="1:6" s="35" customFormat="1" ht="12.75">
      <c r="A138" s="508" t="s">
        <v>645</v>
      </c>
      <c r="B138" s="33" t="s">
        <v>1492</v>
      </c>
      <c r="C138" s="34">
        <v>15</v>
      </c>
      <c r="D138" s="26">
        <v>148</v>
      </c>
      <c r="E138" s="26">
        <f t="shared" si="8"/>
        <v>2220</v>
      </c>
      <c r="F138" s="519">
        <f t="shared" si="9"/>
        <v>214.6</v>
      </c>
    </row>
    <row r="139" spans="1:6" s="35" customFormat="1" ht="12.75">
      <c r="A139" s="508" t="s">
        <v>288</v>
      </c>
      <c r="B139" s="33" t="s">
        <v>2827</v>
      </c>
      <c r="C139" s="34">
        <v>15</v>
      </c>
      <c r="D139" s="26">
        <v>227</v>
      </c>
      <c r="E139" s="26">
        <f t="shared" si="8"/>
        <v>3405</v>
      </c>
      <c r="F139" s="519">
        <f t="shared" si="9"/>
        <v>329.15</v>
      </c>
    </row>
    <row r="140" spans="1:6" s="35" customFormat="1" ht="12.75">
      <c r="A140" s="508" t="s">
        <v>719</v>
      </c>
      <c r="B140" s="33" t="s">
        <v>2828</v>
      </c>
      <c r="C140" s="34">
        <v>5</v>
      </c>
      <c r="D140" s="26">
        <v>374</v>
      </c>
      <c r="E140" s="26">
        <f t="shared" si="8"/>
        <v>1870</v>
      </c>
      <c r="F140" s="519">
        <f t="shared" si="9"/>
        <v>542.3</v>
      </c>
    </row>
    <row r="141" spans="1:6" s="35" customFormat="1" ht="12.75">
      <c r="A141" s="508" t="s">
        <v>2735</v>
      </c>
      <c r="B141" s="33" t="s">
        <v>2960</v>
      </c>
      <c r="C141" s="34">
        <v>1</v>
      </c>
      <c r="D141" s="26">
        <v>94</v>
      </c>
      <c r="E141" s="26">
        <f t="shared" si="8"/>
        <v>94</v>
      </c>
      <c r="F141" s="519">
        <f t="shared" si="9"/>
        <v>136.29999999999998</v>
      </c>
    </row>
    <row r="142" spans="1:6" s="35" customFormat="1" ht="12.75">
      <c r="A142" s="508" t="s">
        <v>730</v>
      </c>
      <c r="B142" s="33" t="s">
        <v>1487</v>
      </c>
      <c r="C142" s="34">
        <v>5</v>
      </c>
      <c r="D142" s="26">
        <v>272</v>
      </c>
      <c r="E142" s="26">
        <f t="shared" si="8"/>
        <v>1360</v>
      </c>
      <c r="F142" s="519">
        <f t="shared" si="9"/>
        <v>394.4</v>
      </c>
    </row>
    <row r="143" spans="1:6" s="35" customFormat="1" ht="12.75">
      <c r="A143" s="508" t="s">
        <v>2946</v>
      </c>
      <c r="B143" s="33" t="s">
        <v>1488</v>
      </c>
      <c r="C143" s="34">
        <v>5</v>
      </c>
      <c r="D143" s="26">
        <v>397</v>
      </c>
      <c r="E143" s="26">
        <f t="shared" si="8"/>
        <v>1985</v>
      </c>
      <c r="F143" s="519">
        <f t="shared" si="9"/>
        <v>575.65</v>
      </c>
    </row>
    <row r="144" spans="1:6" s="35" customFormat="1" ht="12.75">
      <c r="A144" s="508" t="s">
        <v>2947</v>
      </c>
      <c r="B144" s="33" t="s">
        <v>1489</v>
      </c>
      <c r="C144" s="34">
        <v>5</v>
      </c>
      <c r="D144" s="26">
        <v>569</v>
      </c>
      <c r="E144" s="26">
        <f t="shared" si="8"/>
        <v>2845</v>
      </c>
      <c r="F144" s="519">
        <f t="shared" si="9"/>
        <v>825.05</v>
      </c>
    </row>
    <row r="145" spans="1:6" s="35" customFormat="1" ht="12.75">
      <c r="A145" s="508" t="s">
        <v>474</v>
      </c>
      <c r="B145" s="33" t="s">
        <v>1490</v>
      </c>
      <c r="C145" s="34">
        <v>5</v>
      </c>
      <c r="D145" s="26">
        <v>696</v>
      </c>
      <c r="E145" s="26">
        <f t="shared" si="8"/>
        <v>3480</v>
      </c>
      <c r="F145" s="519">
        <f t="shared" si="9"/>
        <v>1009.1999999999999</v>
      </c>
    </row>
    <row r="146" spans="1:6" s="35" customFormat="1" ht="12.75">
      <c r="A146" s="508" t="s">
        <v>765</v>
      </c>
      <c r="B146" s="33" t="s">
        <v>1491</v>
      </c>
      <c r="C146" s="34">
        <v>5</v>
      </c>
      <c r="D146" s="26">
        <v>866</v>
      </c>
      <c r="E146" s="26">
        <f t="shared" si="8"/>
        <v>4330</v>
      </c>
      <c r="F146" s="519">
        <f t="shared" si="9"/>
        <v>1255.7</v>
      </c>
    </row>
    <row r="147" spans="1:6" s="35" customFormat="1" ht="12.75">
      <c r="A147" s="508" t="s">
        <v>1524</v>
      </c>
      <c r="B147" s="33" t="s">
        <v>1527</v>
      </c>
      <c r="C147" s="34">
        <v>5</v>
      </c>
      <c r="D147" s="272">
        <v>25</v>
      </c>
      <c r="E147" s="26">
        <f>C147*D147</f>
        <v>125</v>
      </c>
      <c r="F147" s="519">
        <f t="shared" si="9"/>
        <v>36.25</v>
      </c>
    </row>
    <row r="148" spans="1:6" s="35" customFormat="1" ht="12.75">
      <c r="A148" s="508" t="s">
        <v>2507</v>
      </c>
      <c r="B148" s="33" t="s">
        <v>1528</v>
      </c>
      <c r="C148" s="34">
        <v>5</v>
      </c>
      <c r="D148" s="272">
        <v>27</v>
      </c>
      <c r="E148" s="26">
        <f t="shared" si="8"/>
        <v>135</v>
      </c>
      <c r="F148" s="519">
        <f t="shared" si="9"/>
        <v>39.15</v>
      </c>
    </row>
    <row r="149" spans="1:6" s="35" customFormat="1" ht="12.75">
      <c r="A149" s="508" t="s">
        <v>2508</v>
      </c>
      <c r="B149" s="33" t="s">
        <v>1529</v>
      </c>
      <c r="C149" s="34">
        <v>5</v>
      </c>
      <c r="D149" s="272">
        <v>37</v>
      </c>
      <c r="E149" s="26">
        <f t="shared" si="8"/>
        <v>185</v>
      </c>
      <c r="F149" s="519">
        <f t="shared" si="9"/>
        <v>53.65</v>
      </c>
    </row>
    <row r="150" spans="1:6" s="35" customFormat="1" ht="12.75">
      <c r="A150" s="508" t="s">
        <v>2509</v>
      </c>
      <c r="B150" s="33" t="s">
        <v>1530</v>
      </c>
      <c r="C150" s="34">
        <v>5</v>
      </c>
      <c r="D150" s="272">
        <v>43</v>
      </c>
      <c r="E150" s="26">
        <f t="shared" si="8"/>
        <v>215</v>
      </c>
      <c r="F150" s="519">
        <f t="shared" si="9"/>
        <v>62.35</v>
      </c>
    </row>
    <row r="151" spans="1:6" s="35" customFormat="1" ht="12.75">
      <c r="A151" s="508" t="s">
        <v>1525</v>
      </c>
      <c r="B151" s="33" t="s">
        <v>1531</v>
      </c>
      <c r="C151" s="34">
        <v>5</v>
      </c>
      <c r="D151" s="272">
        <v>54</v>
      </c>
      <c r="E151" s="26">
        <f>C151*D151</f>
        <v>270</v>
      </c>
      <c r="F151" s="519">
        <f t="shared" si="9"/>
        <v>78.3</v>
      </c>
    </row>
    <row r="152" spans="1:6" s="35" customFormat="1" ht="12.75">
      <c r="A152" s="508" t="s">
        <v>1526</v>
      </c>
      <c r="B152" s="33" t="s">
        <v>1532</v>
      </c>
      <c r="C152" s="34">
        <v>5</v>
      </c>
      <c r="D152" s="272">
        <v>67</v>
      </c>
      <c r="E152" s="26">
        <f>C152*D152</f>
        <v>335</v>
      </c>
      <c r="F152" s="519">
        <f t="shared" si="9"/>
        <v>97.14999999999999</v>
      </c>
    </row>
    <row r="153" spans="1:6" s="35" customFormat="1" ht="12.75">
      <c r="A153" s="508" t="s">
        <v>1540</v>
      </c>
      <c r="B153" s="270" t="s">
        <v>1538</v>
      </c>
      <c r="C153" s="271">
        <v>1</v>
      </c>
      <c r="D153" s="272">
        <v>111</v>
      </c>
      <c r="E153" s="272">
        <f>C153*D153</f>
        <v>111</v>
      </c>
      <c r="F153" s="519">
        <f t="shared" si="9"/>
        <v>160.95</v>
      </c>
    </row>
    <row r="154" spans="1:6" s="35" customFormat="1" ht="12.75">
      <c r="A154" s="508" t="s">
        <v>1541</v>
      </c>
      <c r="B154" s="270" t="s">
        <v>2835</v>
      </c>
      <c r="C154" s="271">
        <v>1</v>
      </c>
      <c r="D154" s="272">
        <v>127</v>
      </c>
      <c r="E154" s="272">
        <f>C154*D154</f>
        <v>127</v>
      </c>
      <c r="F154" s="519">
        <f t="shared" si="9"/>
        <v>184.15</v>
      </c>
    </row>
    <row r="155" spans="1:6" s="35" customFormat="1" ht="12.75">
      <c r="A155" s="508" t="s">
        <v>1542</v>
      </c>
      <c r="B155" s="270" t="s">
        <v>2836</v>
      </c>
      <c r="C155" s="271">
        <v>1</v>
      </c>
      <c r="D155" s="272">
        <v>145</v>
      </c>
      <c r="E155" s="272">
        <f>C155*D155</f>
        <v>145</v>
      </c>
      <c r="F155" s="519">
        <f t="shared" si="9"/>
        <v>210.25</v>
      </c>
    </row>
    <row r="156" spans="1:6" s="35" customFormat="1" ht="12.75">
      <c r="A156" s="508" t="s">
        <v>2736</v>
      </c>
      <c r="B156" s="33" t="s">
        <v>2737</v>
      </c>
      <c r="C156" s="34">
        <v>15</v>
      </c>
      <c r="D156" s="26">
        <v>50</v>
      </c>
      <c r="E156" s="26">
        <f t="shared" si="8"/>
        <v>750</v>
      </c>
      <c r="F156" s="519">
        <f t="shared" si="9"/>
        <v>72.5</v>
      </c>
    </row>
    <row r="157" spans="1:6" s="35" customFormat="1" ht="12.75">
      <c r="A157" s="508" t="s">
        <v>2660</v>
      </c>
      <c r="B157" s="33" t="s">
        <v>1087</v>
      </c>
      <c r="C157" s="34">
        <v>15</v>
      </c>
      <c r="D157" s="26">
        <v>5050</v>
      </c>
      <c r="E157" s="26">
        <f t="shared" si="8"/>
        <v>75750</v>
      </c>
      <c r="F157" s="519">
        <f t="shared" si="9"/>
        <v>7322.5</v>
      </c>
    </row>
    <row r="158" spans="1:6" s="35" customFormat="1" ht="12.75">
      <c r="A158" s="508" t="s">
        <v>152</v>
      </c>
      <c r="B158" s="313" t="s">
        <v>4926</v>
      </c>
      <c r="C158" s="34">
        <v>1</v>
      </c>
      <c r="D158" s="26">
        <v>195</v>
      </c>
      <c r="E158" s="26">
        <f t="shared" si="8"/>
        <v>195</v>
      </c>
      <c r="F158" s="519">
        <f t="shared" si="9"/>
        <v>282.75</v>
      </c>
    </row>
    <row r="159" spans="1:6" s="35" customFormat="1" ht="12.75">
      <c r="A159" s="508" t="s">
        <v>154</v>
      </c>
      <c r="B159" s="33" t="s">
        <v>155</v>
      </c>
      <c r="C159" s="34">
        <v>1</v>
      </c>
      <c r="D159" s="26">
        <v>1486</v>
      </c>
      <c r="E159" s="26">
        <f t="shared" si="8"/>
        <v>1486</v>
      </c>
      <c r="F159" s="519">
        <f t="shared" si="9"/>
        <v>2154.7</v>
      </c>
    </row>
    <row r="160" spans="1:6" s="35" customFormat="1" ht="12.75">
      <c r="A160" s="508" t="s">
        <v>1544</v>
      </c>
      <c r="B160" s="33" t="s">
        <v>1543</v>
      </c>
      <c r="C160" s="34">
        <v>15</v>
      </c>
      <c r="D160" s="26">
        <v>92</v>
      </c>
      <c r="E160" s="26">
        <f t="shared" si="8"/>
        <v>1380</v>
      </c>
      <c r="F160" s="519">
        <f t="shared" si="9"/>
        <v>133.4</v>
      </c>
    </row>
    <row r="161" spans="1:6" s="35" customFormat="1" ht="12.75">
      <c r="A161" s="508" t="s">
        <v>1545</v>
      </c>
      <c r="B161" s="33" t="s">
        <v>2831</v>
      </c>
      <c r="C161" s="34">
        <v>15</v>
      </c>
      <c r="D161" s="26">
        <v>110</v>
      </c>
      <c r="E161" s="26">
        <f>C161*D161</f>
        <v>1650</v>
      </c>
      <c r="F161" s="519">
        <f t="shared" si="9"/>
        <v>159.5</v>
      </c>
    </row>
    <row r="162" spans="1:6" s="35" customFormat="1" ht="12.75">
      <c r="A162" s="508" t="s">
        <v>635</v>
      </c>
      <c r="B162" s="33" t="s">
        <v>2832</v>
      </c>
      <c r="C162" s="34">
        <v>15</v>
      </c>
      <c r="D162" s="26">
        <v>157</v>
      </c>
      <c r="E162" s="26">
        <f t="shared" si="8"/>
        <v>2355</v>
      </c>
      <c r="F162" s="519">
        <f t="shared" si="9"/>
        <v>227.65</v>
      </c>
    </row>
    <row r="163" spans="1:6" s="35" customFormat="1" ht="12.75">
      <c r="A163" s="508" t="s">
        <v>1547</v>
      </c>
      <c r="B163" s="33" t="s">
        <v>1546</v>
      </c>
      <c r="C163" s="34">
        <v>15</v>
      </c>
      <c r="D163" s="26">
        <v>257</v>
      </c>
      <c r="E163" s="26">
        <f aca="true" t="shared" si="10" ref="E163:E172">C163*D163</f>
        <v>3855</v>
      </c>
      <c r="F163" s="519">
        <f t="shared" si="9"/>
        <v>372.65</v>
      </c>
    </row>
    <row r="164" spans="1:6" s="35" customFormat="1" ht="12.75">
      <c r="A164" s="508" t="s">
        <v>47</v>
      </c>
      <c r="B164" s="33" t="s">
        <v>30</v>
      </c>
      <c r="C164" s="34">
        <v>5</v>
      </c>
      <c r="D164" s="26">
        <v>57</v>
      </c>
      <c r="E164" s="26">
        <f t="shared" si="10"/>
        <v>285</v>
      </c>
      <c r="F164" s="519">
        <f t="shared" si="9"/>
        <v>82.64999999999999</v>
      </c>
    </row>
    <row r="165" spans="1:6" s="35" customFormat="1" ht="12.75">
      <c r="A165" s="508" t="s">
        <v>48</v>
      </c>
      <c r="B165" s="33" t="s">
        <v>39</v>
      </c>
      <c r="C165" s="34">
        <v>5</v>
      </c>
      <c r="D165" s="26">
        <v>77</v>
      </c>
      <c r="E165" s="26">
        <f t="shared" si="10"/>
        <v>385</v>
      </c>
      <c r="F165" s="519">
        <f t="shared" si="9"/>
        <v>111.64999999999999</v>
      </c>
    </row>
    <row r="166" spans="1:256" s="35" customFormat="1" ht="12.75">
      <c r="A166" s="508" t="s">
        <v>49</v>
      </c>
      <c r="B166" s="33" t="s">
        <v>40</v>
      </c>
      <c r="C166" s="34">
        <v>5</v>
      </c>
      <c r="D166" s="26">
        <v>96</v>
      </c>
      <c r="E166" s="26">
        <f t="shared" si="10"/>
        <v>480</v>
      </c>
      <c r="F166" s="519">
        <f t="shared" si="9"/>
        <v>139.2</v>
      </c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  <c r="X166" s="316"/>
      <c r="Y166" s="316"/>
      <c r="Z166" s="316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316"/>
      <c r="BC166" s="316"/>
      <c r="BD166" s="316"/>
      <c r="BE166" s="316"/>
      <c r="BF166" s="316"/>
      <c r="BG166" s="316"/>
      <c r="BH166" s="316"/>
      <c r="BI166" s="316"/>
      <c r="BJ166" s="316"/>
      <c r="BK166" s="316"/>
      <c r="BL166" s="316"/>
      <c r="BM166" s="316"/>
      <c r="BN166" s="316"/>
      <c r="BO166" s="316"/>
      <c r="BP166" s="316"/>
      <c r="BQ166" s="316"/>
      <c r="BR166" s="316"/>
      <c r="BS166" s="316"/>
      <c r="BT166" s="316"/>
      <c r="BU166" s="316"/>
      <c r="BV166" s="316"/>
      <c r="BW166" s="316"/>
      <c r="BX166" s="316"/>
      <c r="BY166" s="316"/>
      <c r="BZ166" s="316"/>
      <c r="CA166" s="316"/>
      <c r="CB166" s="316"/>
      <c r="CC166" s="316"/>
      <c r="CD166" s="316"/>
      <c r="CE166" s="316"/>
      <c r="CF166" s="316"/>
      <c r="CG166" s="316"/>
      <c r="CH166" s="316"/>
      <c r="CI166" s="316"/>
      <c r="CJ166" s="316"/>
      <c r="CK166" s="316"/>
      <c r="CL166" s="316"/>
      <c r="CM166" s="316"/>
      <c r="CN166" s="316"/>
      <c r="CO166" s="316"/>
      <c r="CP166" s="316"/>
      <c r="CQ166" s="316"/>
      <c r="CR166" s="316"/>
      <c r="CS166" s="316"/>
      <c r="CT166" s="316"/>
      <c r="CU166" s="316"/>
      <c r="CV166" s="316"/>
      <c r="CW166" s="316"/>
      <c r="CX166" s="316"/>
      <c r="CY166" s="316"/>
      <c r="CZ166" s="316"/>
      <c r="DA166" s="316"/>
      <c r="DB166" s="316"/>
      <c r="DC166" s="316"/>
      <c r="DD166" s="316"/>
      <c r="DE166" s="316"/>
      <c r="DF166" s="316"/>
      <c r="DG166" s="316"/>
      <c r="DH166" s="316"/>
      <c r="DI166" s="316"/>
      <c r="DJ166" s="316"/>
      <c r="DK166" s="316"/>
      <c r="DL166" s="316"/>
      <c r="DM166" s="316"/>
      <c r="DN166" s="316"/>
      <c r="DO166" s="316"/>
      <c r="DP166" s="316"/>
      <c r="DQ166" s="316"/>
      <c r="DR166" s="316"/>
      <c r="DS166" s="316"/>
      <c r="DT166" s="316"/>
      <c r="DU166" s="316"/>
      <c r="DV166" s="316"/>
      <c r="DW166" s="316"/>
      <c r="DX166" s="316"/>
      <c r="DY166" s="316"/>
      <c r="DZ166" s="316"/>
      <c r="EA166" s="316"/>
      <c r="EB166" s="316"/>
      <c r="EC166" s="316"/>
      <c r="ED166" s="316"/>
      <c r="EE166" s="316"/>
      <c r="EF166" s="316"/>
      <c r="EG166" s="316"/>
      <c r="EH166" s="316"/>
      <c r="EI166" s="316"/>
      <c r="EJ166" s="316"/>
      <c r="EK166" s="316"/>
      <c r="EL166" s="316"/>
      <c r="EM166" s="316"/>
      <c r="EN166" s="316"/>
      <c r="EO166" s="316"/>
      <c r="EP166" s="316"/>
      <c r="EQ166" s="316"/>
      <c r="ER166" s="316"/>
      <c r="ES166" s="316"/>
      <c r="ET166" s="316"/>
      <c r="EU166" s="316"/>
      <c r="EV166" s="316"/>
      <c r="EW166" s="316"/>
      <c r="EX166" s="316"/>
      <c r="EY166" s="316"/>
      <c r="EZ166" s="316"/>
      <c r="FA166" s="316"/>
      <c r="FB166" s="316"/>
      <c r="FC166" s="316"/>
      <c r="FD166" s="316"/>
      <c r="FE166" s="316"/>
      <c r="FF166" s="316"/>
      <c r="FG166" s="316"/>
      <c r="FH166" s="316"/>
      <c r="FI166" s="316"/>
      <c r="FJ166" s="316"/>
      <c r="FK166" s="316"/>
      <c r="FL166" s="316"/>
      <c r="FM166" s="316"/>
      <c r="FN166" s="316"/>
      <c r="FO166" s="316"/>
      <c r="FP166" s="316"/>
      <c r="FQ166" s="316"/>
      <c r="FR166" s="316"/>
      <c r="FS166" s="316"/>
      <c r="FT166" s="316"/>
      <c r="FU166" s="316"/>
      <c r="FV166" s="316"/>
      <c r="FW166" s="316"/>
      <c r="FX166" s="316"/>
      <c r="FY166" s="316"/>
      <c r="FZ166" s="316"/>
      <c r="GA166" s="316"/>
      <c r="GB166" s="316"/>
      <c r="GC166" s="316"/>
      <c r="GD166" s="316"/>
      <c r="GE166" s="316"/>
      <c r="GF166" s="316"/>
      <c r="GG166" s="316"/>
      <c r="GH166" s="316"/>
      <c r="GI166" s="316"/>
      <c r="GJ166" s="316"/>
      <c r="GK166" s="316"/>
      <c r="GL166" s="316"/>
      <c r="GM166" s="316"/>
      <c r="GN166" s="316"/>
      <c r="GO166" s="316"/>
      <c r="GP166" s="316"/>
      <c r="GQ166" s="316"/>
      <c r="GR166" s="316"/>
      <c r="GS166" s="316"/>
      <c r="GT166" s="316"/>
      <c r="GU166" s="316"/>
      <c r="GV166" s="316"/>
      <c r="GW166" s="316"/>
      <c r="GX166" s="316"/>
      <c r="GY166" s="316"/>
      <c r="GZ166" s="316"/>
      <c r="HA166" s="316"/>
      <c r="HB166" s="316"/>
      <c r="HC166" s="316"/>
      <c r="HD166" s="316"/>
      <c r="HE166" s="316"/>
      <c r="HF166" s="316"/>
      <c r="HG166" s="316"/>
      <c r="HH166" s="316"/>
      <c r="HI166" s="316"/>
      <c r="HJ166" s="316"/>
      <c r="HK166" s="316"/>
      <c r="HL166" s="316"/>
      <c r="HM166" s="316"/>
      <c r="HN166" s="316"/>
      <c r="HO166" s="316"/>
      <c r="HP166" s="316"/>
      <c r="HQ166" s="316"/>
      <c r="HR166" s="316"/>
      <c r="HS166" s="316"/>
      <c r="HT166" s="316"/>
      <c r="HU166" s="316"/>
      <c r="HV166" s="316"/>
      <c r="HW166" s="316"/>
      <c r="HX166" s="316"/>
      <c r="HY166" s="316"/>
      <c r="HZ166" s="316"/>
      <c r="IA166" s="316"/>
      <c r="IB166" s="316"/>
      <c r="IC166" s="316"/>
      <c r="ID166" s="316"/>
      <c r="IE166" s="316"/>
      <c r="IF166" s="316"/>
      <c r="IG166" s="316"/>
      <c r="IH166" s="316"/>
      <c r="II166" s="316"/>
      <c r="IJ166" s="316"/>
      <c r="IK166" s="316"/>
      <c r="IL166" s="316"/>
      <c r="IM166" s="316"/>
      <c r="IN166" s="316"/>
      <c r="IO166" s="316"/>
      <c r="IP166" s="316"/>
      <c r="IQ166" s="316"/>
      <c r="IR166" s="316"/>
      <c r="IS166" s="316"/>
      <c r="IT166" s="316"/>
      <c r="IU166" s="316"/>
      <c r="IV166" s="316"/>
    </row>
    <row r="167" spans="1:256" s="35" customFormat="1" ht="12.75">
      <c r="A167" s="508" t="s">
        <v>50</v>
      </c>
      <c r="B167" s="33" t="s">
        <v>41</v>
      </c>
      <c r="C167" s="34">
        <v>5</v>
      </c>
      <c r="D167" s="26">
        <v>117</v>
      </c>
      <c r="E167" s="26">
        <f t="shared" si="10"/>
        <v>585</v>
      </c>
      <c r="F167" s="519">
        <f t="shared" si="9"/>
        <v>169.65</v>
      </c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  <c r="X167" s="316"/>
      <c r="Y167" s="316"/>
      <c r="Z167" s="316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6"/>
      <c r="BB167" s="316"/>
      <c r="BC167" s="316"/>
      <c r="BD167" s="316"/>
      <c r="BE167" s="316"/>
      <c r="BF167" s="316"/>
      <c r="BG167" s="316"/>
      <c r="BH167" s="316"/>
      <c r="BI167" s="316"/>
      <c r="BJ167" s="316"/>
      <c r="BK167" s="316"/>
      <c r="BL167" s="316"/>
      <c r="BM167" s="316"/>
      <c r="BN167" s="316"/>
      <c r="BO167" s="316"/>
      <c r="BP167" s="316"/>
      <c r="BQ167" s="316"/>
      <c r="BR167" s="316"/>
      <c r="BS167" s="316"/>
      <c r="BT167" s="316"/>
      <c r="BU167" s="316"/>
      <c r="BV167" s="316"/>
      <c r="BW167" s="316"/>
      <c r="BX167" s="316"/>
      <c r="BY167" s="316"/>
      <c r="BZ167" s="316"/>
      <c r="CA167" s="316"/>
      <c r="CB167" s="316"/>
      <c r="CC167" s="316"/>
      <c r="CD167" s="316"/>
      <c r="CE167" s="316"/>
      <c r="CF167" s="316"/>
      <c r="CG167" s="316"/>
      <c r="CH167" s="316"/>
      <c r="CI167" s="316"/>
      <c r="CJ167" s="316"/>
      <c r="CK167" s="316"/>
      <c r="CL167" s="316"/>
      <c r="CM167" s="316"/>
      <c r="CN167" s="316"/>
      <c r="CO167" s="316"/>
      <c r="CP167" s="316"/>
      <c r="CQ167" s="316"/>
      <c r="CR167" s="316"/>
      <c r="CS167" s="316"/>
      <c r="CT167" s="316"/>
      <c r="CU167" s="316"/>
      <c r="CV167" s="316"/>
      <c r="CW167" s="316"/>
      <c r="CX167" s="316"/>
      <c r="CY167" s="316"/>
      <c r="CZ167" s="316"/>
      <c r="DA167" s="316"/>
      <c r="DB167" s="316"/>
      <c r="DC167" s="316"/>
      <c r="DD167" s="316"/>
      <c r="DE167" s="316"/>
      <c r="DF167" s="316"/>
      <c r="DG167" s="316"/>
      <c r="DH167" s="316"/>
      <c r="DI167" s="316"/>
      <c r="DJ167" s="316"/>
      <c r="DK167" s="316"/>
      <c r="DL167" s="316"/>
      <c r="DM167" s="316"/>
      <c r="DN167" s="316"/>
      <c r="DO167" s="316"/>
      <c r="DP167" s="316"/>
      <c r="DQ167" s="316"/>
      <c r="DR167" s="316"/>
      <c r="DS167" s="316"/>
      <c r="DT167" s="316"/>
      <c r="DU167" s="316"/>
      <c r="DV167" s="316"/>
      <c r="DW167" s="316"/>
      <c r="DX167" s="316"/>
      <c r="DY167" s="316"/>
      <c r="DZ167" s="316"/>
      <c r="EA167" s="316"/>
      <c r="EB167" s="316"/>
      <c r="EC167" s="316"/>
      <c r="ED167" s="316"/>
      <c r="EE167" s="316"/>
      <c r="EF167" s="316"/>
      <c r="EG167" s="316"/>
      <c r="EH167" s="316"/>
      <c r="EI167" s="316"/>
      <c r="EJ167" s="316"/>
      <c r="EK167" s="316"/>
      <c r="EL167" s="316"/>
      <c r="EM167" s="316"/>
      <c r="EN167" s="316"/>
      <c r="EO167" s="316"/>
      <c r="EP167" s="316"/>
      <c r="EQ167" s="316"/>
      <c r="ER167" s="316"/>
      <c r="ES167" s="316"/>
      <c r="ET167" s="316"/>
      <c r="EU167" s="316"/>
      <c r="EV167" s="316"/>
      <c r="EW167" s="316"/>
      <c r="EX167" s="316"/>
      <c r="EY167" s="316"/>
      <c r="EZ167" s="316"/>
      <c r="FA167" s="316"/>
      <c r="FB167" s="316"/>
      <c r="FC167" s="316"/>
      <c r="FD167" s="316"/>
      <c r="FE167" s="316"/>
      <c r="FF167" s="316"/>
      <c r="FG167" s="316"/>
      <c r="FH167" s="316"/>
      <c r="FI167" s="316"/>
      <c r="FJ167" s="316"/>
      <c r="FK167" s="316"/>
      <c r="FL167" s="316"/>
      <c r="FM167" s="316"/>
      <c r="FN167" s="316"/>
      <c r="FO167" s="316"/>
      <c r="FP167" s="316"/>
      <c r="FQ167" s="316"/>
      <c r="FR167" s="316"/>
      <c r="FS167" s="316"/>
      <c r="FT167" s="316"/>
      <c r="FU167" s="316"/>
      <c r="FV167" s="316"/>
      <c r="FW167" s="316"/>
      <c r="FX167" s="316"/>
      <c r="FY167" s="316"/>
      <c r="FZ167" s="316"/>
      <c r="GA167" s="316"/>
      <c r="GB167" s="316"/>
      <c r="GC167" s="316"/>
      <c r="GD167" s="316"/>
      <c r="GE167" s="316"/>
      <c r="GF167" s="316"/>
      <c r="GG167" s="316"/>
      <c r="GH167" s="316"/>
      <c r="GI167" s="316"/>
      <c r="GJ167" s="316"/>
      <c r="GK167" s="316"/>
      <c r="GL167" s="316"/>
      <c r="GM167" s="316"/>
      <c r="GN167" s="316"/>
      <c r="GO167" s="316"/>
      <c r="GP167" s="316"/>
      <c r="GQ167" s="316"/>
      <c r="GR167" s="316"/>
      <c r="GS167" s="316"/>
      <c r="GT167" s="316"/>
      <c r="GU167" s="316"/>
      <c r="GV167" s="316"/>
      <c r="GW167" s="316"/>
      <c r="GX167" s="316"/>
      <c r="GY167" s="316"/>
      <c r="GZ167" s="316"/>
      <c r="HA167" s="316"/>
      <c r="HB167" s="316"/>
      <c r="HC167" s="316"/>
      <c r="HD167" s="316"/>
      <c r="HE167" s="316"/>
      <c r="HF167" s="316"/>
      <c r="HG167" s="316"/>
      <c r="HH167" s="316"/>
      <c r="HI167" s="316"/>
      <c r="HJ167" s="316"/>
      <c r="HK167" s="316"/>
      <c r="HL167" s="316"/>
      <c r="HM167" s="316"/>
      <c r="HN167" s="316"/>
      <c r="HO167" s="316"/>
      <c r="HP167" s="316"/>
      <c r="HQ167" s="316"/>
      <c r="HR167" s="316"/>
      <c r="HS167" s="316"/>
      <c r="HT167" s="316"/>
      <c r="HU167" s="316"/>
      <c r="HV167" s="316"/>
      <c r="HW167" s="316"/>
      <c r="HX167" s="316"/>
      <c r="HY167" s="316"/>
      <c r="HZ167" s="316"/>
      <c r="IA167" s="316"/>
      <c r="IB167" s="316"/>
      <c r="IC167" s="316"/>
      <c r="ID167" s="316"/>
      <c r="IE167" s="316"/>
      <c r="IF167" s="316"/>
      <c r="IG167" s="316"/>
      <c r="IH167" s="316"/>
      <c r="II167" s="316"/>
      <c r="IJ167" s="316"/>
      <c r="IK167" s="316"/>
      <c r="IL167" s="316"/>
      <c r="IM167" s="316"/>
      <c r="IN167" s="316"/>
      <c r="IO167" s="316"/>
      <c r="IP167" s="316"/>
      <c r="IQ167" s="316"/>
      <c r="IR167" s="316"/>
      <c r="IS167" s="316"/>
      <c r="IT167" s="316"/>
      <c r="IU167" s="316"/>
      <c r="IV167" s="316"/>
    </row>
    <row r="168" spans="1:256" s="35" customFormat="1" ht="12.75">
      <c r="A168" s="508" t="s">
        <v>51</v>
      </c>
      <c r="B168" s="33" t="s">
        <v>42</v>
      </c>
      <c r="C168" s="34">
        <v>5</v>
      </c>
      <c r="D168" s="26">
        <v>193</v>
      </c>
      <c r="E168" s="26">
        <f t="shared" si="10"/>
        <v>965</v>
      </c>
      <c r="F168" s="519">
        <f t="shared" si="9"/>
        <v>279.84999999999997</v>
      </c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6"/>
      <c r="BB168" s="316"/>
      <c r="BC168" s="316"/>
      <c r="BD168" s="316"/>
      <c r="BE168" s="316"/>
      <c r="BF168" s="316"/>
      <c r="BG168" s="316"/>
      <c r="BH168" s="316"/>
      <c r="BI168" s="316"/>
      <c r="BJ168" s="316"/>
      <c r="BK168" s="316"/>
      <c r="BL168" s="316"/>
      <c r="BM168" s="316"/>
      <c r="BN168" s="316"/>
      <c r="BO168" s="316"/>
      <c r="BP168" s="316"/>
      <c r="BQ168" s="316"/>
      <c r="BR168" s="316"/>
      <c r="BS168" s="316"/>
      <c r="BT168" s="316"/>
      <c r="BU168" s="316"/>
      <c r="BV168" s="316"/>
      <c r="BW168" s="316"/>
      <c r="BX168" s="316"/>
      <c r="BY168" s="316"/>
      <c r="BZ168" s="316"/>
      <c r="CA168" s="316"/>
      <c r="CB168" s="316"/>
      <c r="CC168" s="316"/>
      <c r="CD168" s="316"/>
      <c r="CE168" s="316"/>
      <c r="CF168" s="316"/>
      <c r="CG168" s="316"/>
      <c r="CH168" s="316"/>
      <c r="CI168" s="316"/>
      <c r="CJ168" s="316"/>
      <c r="CK168" s="316"/>
      <c r="CL168" s="316"/>
      <c r="CM168" s="316"/>
      <c r="CN168" s="316"/>
      <c r="CO168" s="316"/>
      <c r="CP168" s="316"/>
      <c r="CQ168" s="316"/>
      <c r="CR168" s="316"/>
      <c r="CS168" s="316"/>
      <c r="CT168" s="316"/>
      <c r="CU168" s="316"/>
      <c r="CV168" s="316"/>
      <c r="CW168" s="316"/>
      <c r="CX168" s="316"/>
      <c r="CY168" s="316"/>
      <c r="CZ168" s="316"/>
      <c r="DA168" s="316"/>
      <c r="DB168" s="316"/>
      <c r="DC168" s="316"/>
      <c r="DD168" s="316"/>
      <c r="DE168" s="316"/>
      <c r="DF168" s="316"/>
      <c r="DG168" s="316"/>
      <c r="DH168" s="316"/>
      <c r="DI168" s="316"/>
      <c r="DJ168" s="316"/>
      <c r="DK168" s="316"/>
      <c r="DL168" s="316"/>
      <c r="DM168" s="316"/>
      <c r="DN168" s="316"/>
      <c r="DO168" s="316"/>
      <c r="DP168" s="316"/>
      <c r="DQ168" s="316"/>
      <c r="DR168" s="316"/>
      <c r="DS168" s="316"/>
      <c r="DT168" s="316"/>
      <c r="DU168" s="316"/>
      <c r="DV168" s="316"/>
      <c r="DW168" s="316"/>
      <c r="DX168" s="316"/>
      <c r="DY168" s="316"/>
      <c r="DZ168" s="316"/>
      <c r="EA168" s="316"/>
      <c r="EB168" s="316"/>
      <c r="EC168" s="316"/>
      <c r="ED168" s="316"/>
      <c r="EE168" s="316"/>
      <c r="EF168" s="316"/>
      <c r="EG168" s="316"/>
      <c r="EH168" s="316"/>
      <c r="EI168" s="316"/>
      <c r="EJ168" s="316"/>
      <c r="EK168" s="316"/>
      <c r="EL168" s="316"/>
      <c r="EM168" s="316"/>
      <c r="EN168" s="316"/>
      <c r="EO168" s="316"/>
      <c r="EP168" s="316"/>
      <c r="EQ168" s="316"/>
      <c r="ER168" s="316"/>
      <c r="ES168" s="316"/>
      <c r="ET168" s="316"/>
      <c r="EU168" s="316"/>
      <c r="EV168" s="316"/>
      <c r="EW168" s="316"/>
      <c r="EX168" s="316"/>
      <c r="EY168" s="316"/>
      <c r="EZ168" s="316"/>
      <c r="FA168" s="316"/>
      <c r="FB168" s="316"/>
      <c r="FC168" s="316"/>
      <c r="FD168" s="316"/>
      <c r="FE168" s="316"/>
      <c r="FF168" s="316"/>
      <c r="FG168" s="316"/>
      <c r="FH168" s="316"/>
      <c r="FI168" s="316"/>
      <c r="FJ168" s="316"/>
      <c r="FK168" s="316"/>
      <c r="FL168" s="316"/>
      <c r="FM168" s="316"/>
      <c r="FN168" s="316"/>
      <c r="FO168" s="316"/>
      <c r="FP168" s="316"/>
      <c r="FQ168" s="316"/>
      <c r="FR168" s="316"/>
      <c r="FS168" s="316"/>
      <c r="FT168" s="316"/>
      <c r="FU168" s="316"/>
      <c r="FV168" s="316"/>
      <c r="FW168" s="316"/>
      <c r="FX168" s="316"/>
      <c r="FY168" s="316"/>
      <c r="FZ168" s="316"/>
      <c r="GA168" s="316"/>
      <c r="GB168" s="316"/>
      <c r="GC168" s="316"/>
      <c r="GD168" s="316"/>
      <c r="GE168" s="316"/>
      <c r="GF168" s="316"/>
      <c r="GG168" s="316"/>
      <c r="GH168" s="316"/>
      <c r="GI168" s="316"/>
      <c r="GJ168" s="316"/>
      <c r="GK168" s="316"/>
      <c r="GL168" s="316"/>
      <c r="GM168" s="316"/>
      <c r="GN168" s="316"/>
      <c r="GO168" s="316"/>
      <c r="GP168" s="316"/>
      <c r="GQ168" s="316"/>
      <c r="GR168" s="316"/>
      <c r="GS168" s="316"/>
      <c r="GT168" s="316"/>
      <c r="GU168" s="316"/>
      <c r="GV168" s="316"/>
      <c r="GW168" s="316"/>
      <c r="GX168" s="316"/>
      <c r="GY168" s="316"/>
      <c r="GZ168" s="316"/>
      <c r="HA168" s="316"/>
      <c r="HB168" s="316"/>
      <c r="HC168" s="316"/>
      <c r="HD168" s="316"/>
      <c r="HE168" s="316"/>
      <c r="HF168" s="316"/>
      <c r="HG168" s="316"/>
      <c r="HH168" s="316"/>
      <c r="HI168" s="316"/>
      <c r="HJ168" s="316"/>
      <c r="HK168" s="316"/>
      <c r="HL168" s="316"/>
      <c r="HM168" s="316"/>
      <c r="HN168" s="316"/>
      <c r="HO168" s="316"/>
      <c r="HP168" s="316"/>
      <c r="HQ168" s="316"/>
      <c r="HR168" s="316"/>
      <c r="HS168" s="316"/>
      <c r="HT168" s="316"/>
      <c r="HU168" s="316"/>
      <c r="HV168" s="316"/>
      <c r="HW168" s="316"/>
      <c r="HX168" s="316"/>
      <c r="HY168" s="316"/>
      <c r="HZ168" s="316"/>
      <c r="IA168" s="316"/>
      <c r="IB168" s="316"/>
      <c r="IC168" s="316"/>
      <c r="ID168" s="316"/>
      <c r="IE168" s="316"/>
      <c r="IF168" s="316"/>
      <c r="IG168" s="316"/>
      <c r="IH168" s="316"/>
      <c r="II168" s="316"/>
      <c r="IJ168" s="316"/>
      <c r="IK168" s="316"/>
      <c r="IL168" s="316"/>
      <c r="IM168" s="316"/>
      <c r="IN168" s="316"/>
      <c r="IO168" s="316"/>
      <c r="IP168" s="316"/>
      <c r="IQ168" s="316"/>
      <c r="IR168" s="316"/>
      <c r="IS168" s="316"/>
      <c r="IT168" s="316"/>
      <c r="IU168" s="316"/>
      <c r="IV168" s="316"/>
    </row>
    <row r="169" spans="1:256" s="35" customFormat="1" ht="12.75">
      <c r="A169" s="508" t="s">
        <v>52</v>
      </c>
      <c r="B169" s="33" t="s">
        <v>43</v>
      </c>
      <c r="C169" s="34">
        <v>5</v>
      </c>
      <c r="D169" s="26">
        <v>262</v>
      </c>
      <c r="E169" s="26">
        <f t="shared" si="10"/>
        <v>1310</v>
      </c>
      <c r="F169" s="519">
        <f t="shared" si="9"/>
        <v>379.9</v>
      </c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6"/>
      <c r="AC169" s="316"/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6"/>
      <c r="AN169" s="316"/>
      <c r="AO169" s="316"/>
      <c r="AP169" s="316"/>
      <c r="AQ169" s="316"/>
      <c r="AR169" s="316"/>
      <c r="AS169" s="316"/>
      <c r="AT169" s="316"/>
      <c r="AU169" s="316"/>
      <c r="AV169" s="316"/>
      <c r="AW169" s="316"/>
      <c r="AX169" s="316"/>
      <c r="AY169" s="316"/>
      <c r="AZ169" s="316"/>
      <c r="BA169" s="316"/>
      <c r="BB169" s="316"/>
      <c r="BC169" s="316"/>
      <c r="BD169" s="316"/>
      <c r="BE169" s="316"/>
      <c r="BF169" s="316"/>
      <c r="BG169" s="316"/>
      <c r="BH169" s="316"/>
      <c r="BI169" s="316"/>
      <c r="BJ169" s="316"/>
      <c r="BK169" s="316"/>
      <c r="BL169" s="316"/>
      <c r="BM169" s="316"/>
      <c r="BN169" s="316"/>
      <c r="BO169" s="316"/>
      <c r="BP169" s="316"/>
      <c r="BQ169" s="316"/>
      <c r="BR169" s="316"/>
      <c r="BS169" s="316"/>
      <c r="BT169" s="316"/>
      <c r="BU169" s="316"/>
      <c r="BV169" s="316"/>
      <c r="BW169" s="316"/>
      <c r="BX169" s="316"/>
      <c r="BY169" s="316"/>
      <c r="BZ169" s="316"/>
      <c r="CA169" s="316"/>
      <c r="CB169" s="316"/>
      <c r="CC169" s="316"/>
      <c r="CD169" s="316"/>
      <c r="CE169" s="316"/>
      <c r="CF169" s="316"/>
      <c r="CG169" s="316"/>
      <c r="CH169" s="316"/>
      <c r="CI169" s="316"/>
      <c r="CJ169" s="316"/>
      <c r="CK169" s="316"/>
      <c r="CL169" s="316"/>
      <c r="CM169" s="316"/>
      <c r="CN169" s="316"/>
      <c r="CO169" s="316"/>
      <c r="CP169" s="316"/>
      <c r="CQ169" s="316"/>
      <c r="CR169" s="316"/>
      <c r="CS169" s="316"/>
      <c r="CT169" s="316"/>
      <c r="CU169" s="316"/>
      <c r="CV169" s="316"/>
      <c r="CW169" s="316"/>
      <c r="CX169" s="316"/>
      <c r="CY169" s="316"/>
      <c r="CZ169" s="316"/>
      <c r="DA169" s="316"/>
      <c r="DB169" s="316"/>
      <c r="DC169" s="316"/>
      <c r="DD169" s="316"/>
      <c r="DE169" s="316"/>
      <c r="DF169" s="316"/>
      <c r="DG169" s="316"/>
      <c r="DH169" s="316"/>
      <c r="DI169" s="316"/>
      <c r="DJ169" s="316"/>
      <c r="DK169" s="316"/>
      <c r="DL169" s="316"/>
      <c r="DM169" s="316"/>
      <c r="DN169" s="316"/>
      <c r="DO169" s="316"/>
      <c r="DP169" s="316"/>
      <c r="DQ169" s="316"/>
      <c r="DR169" s="316"/>
      <c r="DS169" s="316"/>
      <c r="DT169" s="316"/>
      <c r="DU169" s="316"/>
      <c r="DV169" s="316"/>
      <c r="DW169" s="316"/>
      <c r="DX169" s="316"/>
      <c r="DY169" s="316"/>
      <c r="DZ169" s="316"/>
      <c r="EA169" s="316"/>
      <c r="EB169" s="316"/>
      <c r="EC169" s="316"/>
      <c r="ED169" s="316"/>
      <c r="EE169" s="316"/>
      <c r="EF169" s="316"/>
      <c r="EG169" s="316"/>
      <c r="EH169" s="316"/>
      <c r="EI169" s="316"/>
      <c r="EJ169" s="316"/>
      <c r="EK169" s="316"/>
      <c r="EL169" s="316"/>
      <c r="EM169" s="316"/>
      <c r="EN169" s="316"/>
      <c r="EO169" s="316"/>
      <c r="EP169" s="316"/>
      <c r="EQ169" s="316"/>
      <c r="ER169" s="316"/>
      <c r="ES169" s="316"/>
      <c r="ET169" s="316"/>
      <c r="EU169" s="316"/>
      <c r="EV169" s="316"/>
      <c r="EW169" s="316"/>
      <c r="EX169" s="316"/>
      <c r="EY169" s="316"/>
      <c r="EZ169" s="316"/>
      <c r="FA169" s="316"/>
      <c r="FB169" s="316"/>
      <c r="FC169" s="316"/>
      <c r="FD169" s="316"/>
      <c r="FE169" s="316"/>
      <c r="FF169" s="316"/>
      <c r="FG169" s="316"/>
      <c r="FH169" s="316"/>
      <c r="FI169" s="316"/>
      <c r="FJ169" s="316"/>
      <c r="FK169" s="316"/>
      <c r="FL169" s="316"/>
      <c r="FM169" s="316"/>
      <c r="FN169" s="316"/>
      <c r="FO169" s="316"/>
      <c r="FP169" s="316"/>
      <c r="FQ169" s="316"/>
      <c r="FR169" s="316"/>
      <c r="FS169" s="316"/>
      <c r="FT169" s="316"/>
      <c r="FU169" s="316"/>
      <c r="FV169" s="316"/>
      <c r="FW169" s="316"/>
      <c r="FX169" s="316"/>
      <c r="FY169" s="316"/>
      <c r="FZ169" s="316"/>
      <c r="GA169" s="316"/>
      <c r="GB169" s="316"/>
      <c r="GC169" s="316"/>
      <c r="GD169" s="316"/>
      <c r="GE169" s="316"/>
      <c r="GF169" s="316"/>
      <c r="GG169" s="316"/>
      <c r="GH169" s="316"/>
      <c r="GI169" s="316"/>
      <c r="GJ169" s="316"/>
      <c r="GK169" s="316"/>
      <c r="GL169" s="316"/>
      <c r="GM169" s="316"/>
      <c r="GN169" s="316"/>
      <c r="GO169" s="316"/>
      <c r="GP169" s="316"/>
      <c r="GQ169" s="316"/>
      <c r="GR169" s="316"/>
      <c r="GS169" s="316"/>
      <c r="GT169" s="316"/>
      <c r="GU169" s="316"/>
      <c r="GV169" s="316"/>
      <c r="GW169" s="316"/>
      <c r="GX169" s="316"/>
      <c r="GY169" s="316"/>
      <c r="GZ169" s="316"/>
      <c r="HA169" s="316"/>
      <c r="HB169" s="316"/>
      <c r="HC169" s="316"/>
      <c r="HD169" s="316"/>
      <c r="HE169" s="316"/>
      <c r="HF169" s="316"/>
      <c r="HG169" s="316"/>
      <c r="HH169" s="316"/>
      <c r="HI169" s="316"/>
      <c r="HJ169" s="316"/>
      <c r="HK169" s="316"/>
      <c r="HL169" s="316"/>
      <c r="HM169" s="316"/>
      <c r="HN169" s="316"/>
      <c r="HO169" s="316"/>
      <c r="HP169" s="316"/>
      <c r="HQ169" s="316"/>
      <c r="HR169" s="316"/>
      <c r="HS169" s="316"/>
      <c r="HT169" s="316"/>
      <c r="HU169" s="316"/>
      <c r="HV169" s="316"/>
      <c r="HW169" s="316"/>
      <c r="HX169" s="316"/>
      <c r="HY169" s="316"/>
      <c r="HZ169" s="316"/>
      <c r="IA169" s="316"/>
      <c r="IB169" s="316"/>
      <c r="IC169" s="316"/>
      <c r="ID169" s="316"/>
      <c r="IE169" s="316"/>
      <c r="IF169" s="316"/>
      <c r="IG169" s="316"/>
      <c r="IH169" s="316"/>
      <c r="II169" s="316"/>
      <c r="IJ169" s="316"/>
      <c r="IK169" s="316"/>
      <c r="IL169" s="316"/>
      <c r="IM169" s="316"/>
      <c r="IN169" s="316"/>
      <c r="IO169" s="316"/>
      <c r="IP169" s="316"/>
      <c r="IQ169" s="316"/>
      <c r="IR169" s="316"/>
      <c r="IS169" s="316"/>
      <c r="IT169" s="316"/>
      <c r="IU169" s="316"/>
      <c r="IV169" s="316"/>
    </row>
    <row r="170" spans="1:256" s="35" customFormat="1" ht="12.75">
      <c r="A170" s="508" t="s">
        <v>53</v>
      </c>
      <c r="B170" s="33" t="s">
        <v>44</v>
      </c>
      <c r="C170" s="34">
        <v>5</v>
      </c>
      <c r="D170" s="26">
        <v>420</v>
      </c>
      <c r="E170" s="26">
        <f t="shared" si="10"/>
        <v>2100</v>
      </c>
      <c r="F170" s="519">
        <f t="shared" si="9"/>
        <v>609</v>
      </c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  <c r="AA170" s="316"/>
      <c r="AB170" s="316"/>
      <c r="AC170" s="316"/>
      <c r="AD170" s="316"/>
      <c r="AE170" s="316"/>
      <c r="AF170" s="316"/>
      <c r="AG170" s="316"/>
      <c r="AH170" s="316"/>
      <c r="AI170" s="316"/>
      <c r="AJ170" s="316"/>
      <c r="AK170" s="316"/>
      <c r="AL170" s="316"/>
      <c r="AM170" s="316"/>
      <c r="AN170" s="316"/>
      <c r="AO170" s="316"/>
      <c r="AP170" s="316"/>
      <c r="AQ170" s="316"/>
      <c r="AR170" s="316"/>
      <c r="AS170" s="316"/>
      <c r="AT170" s="316"/>
      <c r="AU170" s="316"/>
      <c r="AV170" s="316"/>
      <c r="AW170" s="316"/>
      <c r="AX170" s="316"/>
      <c r="AY170" s="316"/>
      <c r="AZ170" s="316"/>
      <c r="BA170" s="316"/>
      <c r="BB170" s="316"/>
      <c r="BC170" s="316"/>
      <c r="BD170" s="316"/>
      <c r="BE170" s="316"/>
      <c r="BF170" s="316"/>
      <c r="BG170" s="316"/>
      <c r="BH170" s="316"/>
      <c r="BI170" s="316"/>
      <c r="BJ170" s="316"/>
      <c r="BK170" s="316"/>
      <c r="BL170" s="316"/>
      <c r="BM170" s="316"/>
      <c r="BN170" s="316"/>
      <c r="BO170" s="316"/>
      <c r="BP170" s="316"/>
      <c r="BQ170" s="316"/>
      <c r="BR170" s="316"/>
      <c r="BS170" s="316"/>
      <c r="BT170" s="316"/>
      <c r="BU170" s="316"/>
      <c r="BV170" s="316"/>
      <c r="BW170" s="316"/>
      <c r="BX170" s="316"/>
      <c r="BY170" s="316"/>
      <c r="BZ170" s="316"/>
      <c r="CA170" s="316"/>
      <c r="CB170" s="316"/>
      <c r="CC170" s="316"/>
      <c r="CD170" s="316"/>
      <c r="CE170" s="316"/>
      <c r="CF170" s="316"/>
      <c r="CG170" s="316"/>
      <c r="CH170" s="316"/>
      <c r="CI170" s="316"/>
      <c r="CJ170" s="316"/>
      <c r="CK170" s="316"/>
      <c r="CL170" s="316"/>
      <c r="CM170" s="316"/>
      <c r="CN170" s="316"/>
      <c r="CO170" s="316"/>
      <c r="CP170" s="316"/>
      <c r="CQ170" s="316"/>
      <c r="CR170" s="316"/>
      <c r="CS170" s="316"/>
      <c r="CT170" s="316"/>
      <c r="CU170" s="316"/>
      <c r="CV170" s="316"/>
      <c r="CW170" s="316"/>
      <c r="CX170" s="316"/>
      <c r="CY170" s="316"/>
      <c r="CZ170" s="316"/>
      <c r="DA170" s="316"/>
      <c r="DB170" s="316"/>
      <c r="DC170" s="316"/>
      <c r="DD170" s="316"/>
      <c r="DE170" s="316"/>
      <c r="DF170" s="316"/>
      <c r="DG170" s="316"/>
      <c r="DH170" s="316"/>
      <c r="DI170" s="316"/>
      <c r="DJ170" s="316"/>
      <c r="DK170" s="316"/>
      <c r="DL170" s="316"/>
      <c r="DM170" s="316"/>
      <c r="DN170" s="316"/>
      <c r="DO170" s="316"/>
      <c r="DP170" s="316"/>
      <c r="DQ170" s="316"/>
      <c r="DR170" s="316"/>
      <c r="DS170" s="316"/>
      <c r="DT170" s="316"/>
      <c r="DU170" s="316"/>
      <c r="DV170" s="316"/>
      <c r="DW170" s="316"/>
      <c r="DX170" s="316"/>
      <c r="DY170" s="316"/>
      <c r="DZ170" s="316"/>
      <c r="EA170" s="316"/>
      <c r="EB170" s="316"/>
      <c r="EC170" s="316"/>
      <c r="ED170" s="316"/>
      <c r="EE170" s="316"/>
      <c r="EF170" s="316"/>
      <c r="EG170" s="316"/>
      <c r="EH170" s="316"/>
      <c r="EI170" s="316"/>
      <c r="EJ170" s="316"/>
      <c r="EK170" s="316"/>
      <c r="EL170" s="316"/>
      <c r="EM170" s="316"/>
      <c r="EN170" s="316"/>
      <c r="EO170" s="316"/>
      <c r="EP170" s="316"/>
      <c r="EQ170" s="316"/>
      <c r="ER170" s="316"/>
      <c r="ES170" s="316"/>
      <c r="ET170" s="316"/>
      <c r="EU170" s="316"/>
      <c r="EV170" s="316"/>
      <c r="EW170" s="316"/>
      <c r="EX170" s="316"/>
      <c r="EY170" s="316"/>
      <c r="EZ170" s="316"/>
      <c r="FA170" s="316"/>
      <c r="FB170" s="316"/>
      <c r="FC170" s="316"/>
      <c r="FD170" s="316"/>
      <c r="FE170" s="316"/>
      <c r="FF170" s="316"/>
      <c r="FG170" s="316"/>
      <c r="FH170" s="316"/>
      <c r="FI170" s="316"/>
      <c r="FJ170" s="316"/>
      <c r="FK170" s="316"/>
      <c r="FL170" s="316"/>
      <c r="FM170" s="316"/>
      <c r="FN170" s="316"/>
      <c r="FO170" s="316"/>
      <c r="FP170" s="316"/>
      <c r="FQ170" s="316"/>
      <c r="FR170" s="316"/>
      <c r="FS170" s="316"/>
      <c r="FT170" s="316"/>
      <c r="FU170" s="316"/>
      <c r="FV170" s="316"/>
      <c r="FW170" s="316"/>
      <c r="FX170" s="316"/>
      <c r="FY170" s="316"/>
      <c r="FZ170" s="316"/>
      <c r="GA170" s="316"/>
      <c r="GB170" s="316"/>
      <c r="GC170" s="316"/>
      <c r="GD170" s="316"/>
      <c r="GE170" s="316"/>
      <c r="GF170" s="316"/>
      <c r="GG170" s="316"/>
      <c r="GH170" s="316"/>
      <c r="GI170" s="316"/>
      <c r="GJ170" s="316"/>
      <c r="GK170" s="316"/>
      <c r="GL170" s="316"/>
      <c r="GM170" s="316"/>
      <c r="GN170" s="316"/>
      <c r="GO170" s="316"/>
      <c r="GP170" s="316"/>
      <c r="GQ170" s="316"/>
      <c r="GR170" s="316"/>
      <c r="GS170" s="316"/>
      <c r="GT170" s="316"/>
      <c r="GU170" s="316"/>
      <c r="GV170" s="316"/>
      <c r="GW170" s="316"/>
      <c r="GX170" s="316"/>
      <c r="GY170" s="316"/>
      <c r="GZ170" s="316"/>
      <c r="HA170" s="316"/>
      <c r="HB170" s="316"/>
      <c r="HC170" s="316"/>
      <c r="HD170" s="316"/>
      <c r="HE170" s="316"/>
      <c r="HF170" s="316"/>
      <c r="HG170" s="316"/>
      <c r="HH170" s="316"/>
      <c r="HI170" s="316"/>
      <c r="HJ170" s="316"/>
      <c r="HK170" s="316"/>
      <c r="HL170" s="316"/>
      <c r="HM170" s="316"/>
      <c r="HN170" s="316"/>
      <c r="HO170" s="316"/>
      <c r="HP170" s="316"/>
      <c r="HQ170" s="316"/>
      <c r="HR170" s="316"/>
      <c r="HS170" s="316"/>
      <c r="HT170" s="316"/>
      <c r="HU170" s="316"/>
      <c r="HV170" s="316"/>
      <c r="HW170" s="316"/>
      <c r="HX170" s="316"/>
      <c r="HY170" s="316"/>
      <c r="HZ170" s="316"/>
      <c r="IA170" s="316"/>
      <c r="IB170" s="316"/>
      <c r="IC170" s="316"/>
      <c r="ID170" s="316"/>
      <c r="IE170" s="316"/>
      <c r="IF170" s="316"/>
      <c r="IG170" s="316"/>
      <c r="IH170" s="316"/>
      <c r="II170" s="316"/>
      <c r="IJ170" s="316"/>
      <c r="IK170" s="316"/>
      <c r="IL170" s="316"/>
      <c r="IM170" s="316"/>
      <c r="IN170" s="316"/>
      <c r="IO170" s="316"/>
      <c r="IP170" s="316"/>
      <c r="IQ170" s="316"/>
      <c r="IR170" s="316"/>
      <c r="IS170" s="316"/>
      <c r="IT170" s="316"/>
      <c r="IU170" s="316"/>
      <c r="IV170" s="316"/>
    </row>
    <row r="171" spans="1:6" s="35" customFormat="1" ht="12.75">
      <c r="A171" s="508" t="s">
        <v>54</v>
      </c>
      <c r="B171" s="33" t="s">
        <v>45</v>
      </c>
      <c r="C171" s="34">
        <v>5</v>
      </c>
      <c r="D171" s="26">
        <v>910</v>
      </c>
      <c r="E171" s="26">
        <f t="shared" si="10"/>
        <v>4550</v>
      </c>
      <c r="F171" s="519">
        <f t="shared" si="9"/>
        <v>1319.5</v>
      </c>
    </row>
    <row r="172" spans="1:256" s="35" customFormat="1" ht="12.75">
      <c r="A172" s="508" t="s">
        <v>55</v>
      </c>
      <c r="B172" s="33" t="s">
        <v>46</v>
      </c>
      <c r="C172" s="34">
        <v>5</v>
      </c>
      <c r="D172" s="26">
        <v>1505</v>
      </c>
      <c r="E172" s="26">
        <f t="shared" si="10"/>
        <v>7525</v>
      </c>
      <c r="F172" s="519">
        <f t="shared" si="9"/>
        <v>2182.25</v>
      </c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6"/>
      <c r="BG172" s="316"/>
      <c r="BH172" s="316"/>
      <c r="BI172" s="316"/>
      <c r="BJ172" s="316"/>
      <c r="BK172" s="316"/>
      <c r="BL172" s="316"/>
      <c r="BM172" s="316"/>
      <c r="BN172" s="316"/>
      <c r="BO172" s="316"/>
      <c r="BP172" s="316"/>
      <c r="BQ172" s="316"/>
      <c r="BR172" s="316"/>
      <c r="BS172" s="316"/>
      <c r="BT172" s="316"/>
      <c r="BU172" s="316"/>
      <c r="BV172" s="316"/>
      <c r="BW172" s="316"/>
      <c r="BX172" s="316"/>
      <c r="BY172" s="316"/>
      <c r="BZ172" s="316"/>
      <c r="CA172" s="316"/>
      <c r="CB172" s="316"/>
      <c r="CC172" s="316"/>
      <c r="CD172" s="316"/>
      <c r="CE172" s="316"/>
      <c r="CF172" s="316"/>
      <c r="CG172" s="316"/>
      <c r="CH172" s="316"/>
      <c r="CI172" s="316"/>
      <c r="CJ172" s="316"/>
      <c r="CK172" s="316"/>
      <c r="CL172" s="316"/>
      <c r="CM172" s="316"/>
      <c r="CN172" s="316"/>
      <c r="CO172" s="316"/>
      <c r="CP172" s="316"/>
      <c r="CQ172" s="316"/>
      <c r="CR172" s="316"/>
      <c r="CS172" s="316"/>
      <c r="CT172" s="316"/>
      <c r="CU172" s="316"/>
      <c r="CV172" s="316"/>
      <c r="CW172" s="316"/>
      <c r="CX172" s="316"/>
      <c r="CY172" s="316"/>
      <c r="CZ172" s="316"/>
      <c r="DA172" s="316"/>
      <c r="DB172" s="316"/>
      <c r="DC172" s="316"/>
      <c r="DD172" s="316"/>
      <c r="DE172" s="316"/>
      <c r="DF172" s="316"/>
      <c r="DG172" s="316"/>
      <c r="DH172" s="316"/>
      <c r="DI172" s="316"/>
      <c r="DJ172" s="316"/>
      <c r="DK172" s="316"/>
      <c r="DL172" s="316"/>
      <c r="DM172" s="316"/>
      <c r="DN172" s="316"/>
      <c r="DO172" s="316"/>
      <c r="DP172" s="316"/>
      <c r="DQ172" s="316"/>
      <c r="DR172" s="316"/>
      <c r="DS172" s="316"/>
      <c r="DT172" s="316"/>
      <c r="DU172" s="316"/>
      <c r="DV172" s="316"/>
      <c r="DW172" s="316"/>
      <c r="DX172" s="316"/>
      <c r="DY172" s="316"/>
      <c r="DZ172" s="316"/>
      <c r="EA172" s="316"/>
      <c r="EB172" s="316"/>
      <c r="EC172" s="316"/>
      <c r="ED172" s="316"/>
      <c r="EE172" s="316"/>
      <c r="EF172" s="316"/>
      <c r="EG172" s="316"/>
      <c r="EH172" s="316"/>
      <c r="EI172" s="316"/>
      <c r="EJ172" s="316"/>
      <c r="EK172" s="316"/>
      <c r="EL172" s="316"/>
      <c r="EM172" s="316"/>
      <c r="EN172" s="316"/>
      <c r="EO172" s="316"/>
      <c r="EP172" s="316"/>
      <c r="EQ172" s="316"/>
      <c r="ER172" s="316"/>
      <c r="ES172" s="316"/>
      <c r="ET172" s="316"/>
      <c r="EU172" s="316"/>
      <c r="EV172" s="316"/>
      <c r="EW172" s="316"/>
      <c r="EX172" s="316"/>
      <c r="EY172" s="316"/>
      <c r="EZ172" s="316"/>
      <c r="FA172" s="316"/>
      <c r="FB172" s="316"/>
      <c r="FC172" s="316"/>
      <c r="FD172" s="316"/>
      <c r="FE172" s="316"/>
      <c r="FF172" s="316"/>
      <c r="FG172" s="316"/>
      <c r="FH172" s="316"/>
      <c r="FI172" s="316"/>
      <c r="FJ172" s="316"/>
      <c r="FK172" s="316"/>
      <c r="FL172" s="316"/>
      <c r="FM172" s="316"/>
      <c r="FN172" s="316"/>
      <c r="FO172" s="316"/>
      <c r="FP172" s="316"/>
      <c r="FQ172" s="316"/>
      <c r="FR172" s="316"/>
      <c r="FS172" s="316"/>
      <c r="FT172" s="316"/>
      <c r="FU172" s="316"/>
      <c r="FV172" s="316"/>
      <c r="FW172" s="316"/>
      <c r="FX172" s="316"/>
      <c r="FY172" s="316"/>
      <c r="FZ172" s="316"/>
      <c r="GA172" s="316"/>
      <c r="GB172" s="316"/>
      <c r="GC172" s="316"/>
      <c r="GD172" s="316"/>
      <c r="GE172" s="316"/>
      <c r="GF172" s="316"/>
      <c r="GG172" s="316"/>
      <c r="GH172" s="316"/>
      <c r="GI172" s="316"/>
      <c r="GJ172" s="316"/>
      <c r="GK172" s="316"/>
      <c r="GL172" s="316"/>
      <c r="GM172" s="316"/>
      <c r="GN172" s="316"/>
      <c r="GO172" s="316"/>
      <c r="GP172" s="316"/>
      <c r="GQ172" s="316"/>
      <c r="GR172" s="316"/>
      <c r="GS172" s="316"/>
      <c r="GT172" s="316"/>
      <c r="GU172" s="316"/>
      <c r="GV172" s="316"/>
      <c r="GW172" s="316"/>
      <c r="GX172" s="316"/>
      <c r="GY172" s="316"/>
      <c r="GZ172" s="316"/>
      <c r="HA172" s="316"/>
      <c r="HB172" s="316"/>
      <c r="HC172" s="316"/>
      <c r="HD172" s="316"/>
      <c r="HE172" s="316"/>
      <c r="HF172" s="316"/>
      <c r="HG172" s="316"/>
      <c r="HH172" s="316"/>
      <c r="HI172" s="316"/>
      <c r="HJ172" s="316"/>
      <c r="HK172" s="316"/>
      <c r="HL172" s="316"/>
      <c r="HM172" s="316"/>
      <c r="HN172" s="316"/>
      <c r="HO172" s="316"/>
      <c r="HP172" s="316"/>
      <c r="HQ172" s="316"/>
      <c r="HR172" s="316"/>
      <c r="HS172" s="316"/>
      <c r="HT172" s="316"/>
      <c r="HU172" s="316"/>
      <c r="HV172" s="316"/>
      <c r="HW172" s="316"/>
      <c r="HX172" s="316"/>
      <c r="HY172" s="316"/>
      <c r="HZ172" s="316"/>
      <c r="IA172" s="316"/>
      <c r="IB172" s="316"/>
      <c r="IC172" s="316"/>
      <c r="ID172" s="316"/>
      <c r="IE172" s="316"/>
      <c r="IF172" s="316"/>
      <c r="IG172" s="316"/>
      <c r="IH172" s="316"/>
      <c r="II172" s="316"/>
      <c r="IJ172" s="316"/>
      <c r="IK172" s="316"/>
      <c r="IL172" s="316"/>
      <c r="IM172" s="316"/>
      <c r="IN172" s="316"/>
      <c r="IO172" s="316"/>
      <c r="IP172" s="316"/>
      <c r="IQ172" s="316"/>
      <c r="IR172" s="316"/>
      <c r="IS172" s="316"/>
      <c r="IT172" s="316"/>
      <c r="IU172" s="316"/>
      <c r="IV172" s="316"/>
    </row>
    <row r="173" spans="1:256" s="35" customFormat="1" ht="12.75">
      <c r="A173" s="508" t="s">
        <v>636</v>
      </c>
      <c r="B173" s="33" t="s">
        <v>1179</v>
      </c>
      <c r="C173" s="34">
        <v>250</v>
      </c>
      <c r="D173" s="26">
        <v>4</v>
      </c>
      <c r="E173" s="26">
        <f t="shared" si="8"/>
        <v>1000</v>
      </c>
      <c r="F173" s="519">
        <f t="shared" si="9"/>
        <v>5.8</v>
      </c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  <c r="X173" s="316"/>
      <c r="Y173" s="316"/>
      <c r="Z173" s="316"/>
      <c r="AA173" s="316"/>
      <c r="AB173" s="316"/>
      <c r="AC173" s="316"/>
      <c r="AD173" s="316"/>
      <c r="AE173" s="316"/>
      <c r="AF173" s="316"/>
      <c r="AG173" s="316"/>
      <c r="AH173" s="316"/>
      <c r="AI173" s="316"/>
      <c r="AJ173" s="316"/>
      <c r="AK173" s="316"/>
      <c r="AL173" s="316"/>
      <c r="AM173" s="316"/>
      <c r="AN173" s="316"/>
      <c r="AO173" s="316"/>
      <c r="AP173" s="316"/>
      <c r="AQ173" s="316"/>
      <c r="AR173" s="316"/>
      <c r="AS173" s="316"/>
      <c r="AT173" s="316"/>
      <c r="AU173" s="316"/>
      <c r="AV173" s="316"/>
      <c r="AW173" s="316"/>
      <c r="AX173" s="316"/>
      <c r="AY173" s="316"/>
      <c r="AZ173" s="316"/>
      <c r="BA173" s="316"/>
      <c r="BB173" s="316"/>
      <c r="BC173" s="316"/>
      <c r="BD173" s="316"/>
      <c r="BE173" s="316"/>
      <c r="BF173" s="316"/>
      <c r="BG173" s="316"/>
      <c r="BH173" s="316"/>
      <c r="BI173" s="316"/>
      <c r="BJ173" s="316"/>
      <c r="BK173" s="316"/>
      <c r="BL173" s="316"/>
      <c r="BM173" s="316"/>
      <c r="BN173" s="316"/>
      <c r="BO173" s="316"/>
      <c r="BP173" s="316"/>
      <c r="BQ173" s="316"/>
      <c r="BR173" s="316"/>
      <c r="BS173" s="316"/>
      <c r="BT173" s="316"/>
      <c r="BU173" s="316"/>
      <c r="BV173" s="316"/>
      <c r="BW173" s="316"/>
      <c r="BX173" s="316"/>
      <c r="BY173" s="316"/>
      <c r="BZ173" s="316"/>
      <c r="CA173" s="316"/>
      <c r="CB173" s="316"/>
      <c r="CC173" s="316"/>
      <c r="CD173" s="316"/>
      <c r="CE173" s="316"/>
      <c r="CF173" s="316"/>
      <c r="CG173" s="316"/>
      <c r="CH173" s="316"/>
      <c r="CI173" s="316"/>
      <c r="CJ173" s="316"/>
      <c r="CK173" s="316"/>
      <c r="CL173" s="316"/>
      <c r="CM173" s="316"/>
      <c r="CN173" s="316"/>
      <c r="CO173" s="316"/>
      <c r="CP173" s="316"/>
      <c r="CQ173" s="316"/>
      <c r="CR173" s="316"/>
      <c r="CS173" s="316"/>
      <c r="CT173" s="316"/>
      <c r="CU173" s="316"/>
      <c r="CV173" s="316"/>
      <c r="CW173" s="316"/>
      <c r="CX173" s="316"/>
      <c r="CY173" s="316"/>
      <c r="CZ173" s="316"/>
      <c r="DA173" s="316"/>
      <c r="DB173" s="316"/>
      <c r="DC173" s="316"/>
      <c r="DD173" s="316"/>
      <c r="DE173" s="316"/>
      <c r="DF173" s="316"/>
      <c r="DG173" s="316"/>
      <c r="DH173" s="316"/>
      <c r="DI173" s="316"/>
      <c r="DJ173" s="316"/>
      <c r="DK173" s="316"/>
      <c r="DL173" s="316"/>
      <c r="DM173" s="316"/>
      <c r="DN173" s="316"/>
      <c r="DO173" s="316"/>
      <c r="DP173" s="316"/>
      <c r="DQ173" s="316"/>
      <c r="DR173" s="316"/>
      <c r="DS173" s="316"/>
      <c r="DT173" s="316"/>
      <c r="DU173" s="316"/>
      <c r="DV173" s="316"/>
      <c r="DW173" s="316"/>
      <c r="DX173" s="316"/>
      <c r="DY173" s="316"/>
      <c r="DZ173" s="316"/>
      <c r="EA173" s="316"/>
      <c r="EB173" s="316"/>
      <c r="EC173" s="316"/>
      <c r="ED173" s="316"/>
      <c r="EE173" s="316"/>
      <c r="EF173" s="316"/>
      <c r="EG173" s="316"/>
      <c r="EH173" s="316"/>
      <c r="EI173" s="316"/>
      <c r="EJ173" s="316"/>
      <c r="EK173" s="316"/>
      <c r="EL173" s="316"/>
      <c r="EM173" s="316"/>
      <c r="EN173" s="316"/>
      <c r="EO173" s="316"/>
      <c r="EP173" s="316"/>
      <c r="EQ173" s="316"/>
      <c r="ER173" s="316"/>
      <c r="ES173" s="316"/>
      <c r="ET173" s="316"/>
      <c r="EU173" s="316"/>
      <c r="EV173" s="316"/>
      <c r="EW173" s="316"/>
      <c r="EX173" s="316"/>
      <c r="EY173" s="316"/>
      <c r="EZ173" s="316"/>
      <c r="FA173" s="316"/>
      <c r="FB173" s="316"/>
      <c r="FC173" s="316"/>
      <c r="FD173" s="316"/>
      <c r="FE173" s="316"/>
      <c r="FF173" s="316"/>
      <c r="FG173" s="316"/>
      <c r="FH173" s="316"/>
      <c r="FI173" s="316"/>
      <c r="FJ173" s="316"/>
      <c r="FK173" s="316"/>
      <c r="FL173" s="316"/>
      <c r="FM173" s="316"/>
      <c r="FN173" s="316"/>
      <c r="FO173" s="316"/>
      <c r="FP173" s="316"/>
      <c r="FQ173" s="316"/>
      <c r="FR173" s="316"/>
      <c r="FS173" s="316"/>
      <c r="FT173" s="316"/>
      <c r="FU173" s="316"/>
      <c r="FV173" s="316"/>
      <c r="FW173" s="316"/>
      <c r="FX173" s="316"/>
      <c r="FY173" s="316"/>
      <c r="FZ173" s="316"/>
      <c r="GA173" s="316"/>
      <c r="GB173" s="316"/>
      <c r="GC173" s="316"/>
      <c r="GD173" s="316"/>
      <c r="GE173" s="316"/>
      <c r="GF173" s="316"/>
      <c r="GG173" s="316"/>
      <c r="GH173" s="316"/>
      <c r="GI173" s="316"/>
      <c r="GJ173" s="316"/>
      <c r="GK173" s="316"/>
      <c r="GL173" s="316"/>
      <c r="GM173" s="316"/>
      <c r="GN173" s="316"/>
      <c r="GO173" s="316"/>
      <c r="GP173" s="316"/>
      <c r="GQ173" s="316"/>
      <c r="GR173" s="316"/>
      <c r="GS173" s="316"/>
      <c r="GT173" s="316"/>
      <c r="GU173" s="316"/>
      <c r="GV173" s="316"/>
      <c r="GW173" s="316"/>
      <c r="GX173" s="316"/>
      <c r="GY173" s="316"/>
      <c r="GZ173" s="316"/>
      <c r="HA173" s="316"/>
      <c r="HB173" s="316"/>
      <c r="HC173" s="316"/>
      <c r="HD173" s="316"/>
      <c r="HE173" s="316"/>
      <c r="HF173" s="316"/>
      <c r="HG173" s="316"/>
      <c r="HH173" s="316"/>
      <c r="HI173" s="316"/>
      <c r="HJ173" s="316"/>
      <c r="HK173" s="316"/>
      <c r="HL173" s="316"/>
      <c r="HM173" s="316"/>
      <c r="HN173" s="316"/>
      <c r="HO173" s="316"/>
      <c r="HP173" s="316"/>
      <c r="HQ173" s="316"/>
      <c r="HR173" s="316"/>
      <c r="HS173" s="316"/>
      <c r="HT173" s="316"/>
      <c r="HU173" s="316"/>
      <c r="HV173" s="316"/>
      <c r="HW173" s="316"/>
      <c r="HX173" s="316"/>
      <c r="HY173" s="316"/>
      <c r="HZ173" s="316"/>
      <c r="IA173" s="316"/>
      <c r="IB173" s="316"/>
      <c r="IC173" s="316"/>
      <c r="ID173" s="316"/>
      <c r="IE173" s="316"/>
      <c r="IF173" s="316"/>
      <c r="IG173" s="316"/>
      <c r="IH173" s="316"/>
      <c r="II173" s="316"/>
      <c r="IJ173" s="316"/>
      <c r="IK173" s="316"/>
      <c r="IL173" s="316"/>
      <c r="IM173" s="316"/>
      <c r="IN173" s="316"/>
      <c r="IO173" s="316"/>
      <c r="IP173" s="316"/>
      <c r="IQ173" s="316"/>
      <c r="IR173" s="316"/>
      <c r="IS173" s="316"/>
      <c r="IT173" s="316"/>
      <c r="IU173" s="316"/>
      <c r="IV173" s="316"/>
    </row>
    <row r="174" spans="1:256" s="35" customFormat="1" ht="12.75">
      <c r="A174" s="508" t="s">
        <v>637</v>
      </c>
      <c r="B174" s="33" t="s">
        <v>1180</v>
      </c>
      <c r="C174" s="34">
        <v>250</v>
      </c>
      <c r="D174" s="26">
        <v>6</v>
      </c>
      <c r="E174" s="26">
        <f t="shared" si="8"/>
        <v>1500</v>
      </c>
      <c r="F174" s="519">
        <f t="shared" si="9"/>
        <v>8.7</v>
      </c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6"/>
      <c r="BB174" s="316"/>
      <c r="BC174" s="316"/>
      <c r="BD174" s="316"/>
      <c r="BE174" s="316"/>
      <c r="BF174" s="316"/>
      <c r="BG174" s="316"/>
      <c r="BH174" s="316"/>
      <c r="BI174" s="316"/>
      <c r="BJ174" s="316"/>
      <c r="BK174" s="316"/>
      <c r="BL174" s="316"/>
      <c r="BM174" s="316"/>
      <c r="BN174" s="316"/>
      <c r="BO174" s="316"/>
      <c r="BP174" s="316"/>
      <c r="BQ174" s="316"/>
      <c r="BR174" s="316"/>
      <c r="BS174" s="316"/>
      <c r="BT174" s="316"/>
      <c r="BU174" s="316"/>
      <c r="BV174" s="316"/>
      <c r="BW174" s="316"/>
      <c r="BX174" s="316"/>
      <c r="BY174" s="316"/>
      <c r="BZ174" s="316"/>
      <c r="CA174" s="316"/>
      <c r="CB174" s="316"/>
      <c r="CC174" s="316"/>
      <c r="CD174" s="316"/>
      <c r="CE174" s="316"/>
      <c r="CF174" s="316"/>
      <c r="CG174" s="316"/>
      <c r="CH174" s="316"/>
      <c r="CI174" s="316"/>
      <c r="CJ174" s="316"/>
      <c r="CK174" s="316"/>
      <c r="CL174" s="316"/>
      <c r="CM174" s="316"/>
      <c r="CN174" s="316"/>
      <c r="CO174" s="316"/>
      <c r="CP174" s="316"/>
      <c r="CQ174" s="316"/>
      <c r="CR174" s="316"/>
      <c r="CS174" s="316"/>
      <c r="CT174" s="316"/>
      <c r="CU174" s="316"/>
      <c r="CV174" s="316"/>
      <c r="CW174" s="316"/>
      <c r="CX174" s="316"/>
      <c r="CY174" s="316"/>
      <c r="CZ174" s="316"/>
      <c r="DA174" s="316"/>
      <c r="DB174" s="316"/>
      <c r="DC174" s="316"/>
      <c r="DD174" s="316"/>
      <c r="DE174" s="316"/>
      <c r="DF174" s="316"/>
      <c r="DG174" s="316"/>
      <c r="DH174" s="316"/>
      <c r="DI174" s="316"/>
      <c r="DJ174" s="316"/>
      <c r="DK174" s="316"/>
      <c r="DL174" s="316"/>
      <c r="DM174" s="316"/>
      <c r="DN174" s="316"/>
      <c r="DO174" s="316"/>
      <c r="DP174" s="316"/>
      <c r="DQ174" s="316"/>
      <c r="DR174" s="316"/>
      <c r="DS174" s="316"/>
      <c r="DT174" s="316"/>
      <c r="DU174" s="316"/>
      <c r="DV174" s="316"/>
      <c r="DW174" s="316"/>
      <c r="DX174" s="316"/>
      <c r="DY174" s="316"/>
      <c r="DZ174" s="316"/>
      <c r="EA174" s="316"/>
      <c r="EB174" s="316"/>
      <c r="EC174" s="316"/>
      <c r="ED174" s="316"/>
      <c r="EE174" s="316"/>
      <c r="EF174" s="316"/>
      <c r="EG174" s="316"/>
      <c r="EH174" s="316"/>
      <c r="EI174" s="316"/>
      <c r="EJ174" s="316"/>
      <c r="EK174" s="316"/>
      <c r="EL174" s="316"/>
      <c r="EM174" s="316"/>
      <c r="EN174" s="316"/>
      <c r="EO174" s="316"/>
      <c r="EP174" s="316"/>
      <c r="EQ174" s="316"/>
      <c r="ER174" s="316"/>
      <c r="ES174" s="316"/>
      <c r="ET174" s="316"/>
      <c r="EU174" s="316"/>
      <c r="EV174" s="316"/>
      <c r="EW174" s="316"/>
      <c r="EX174" s="316"/>
      <c r="EY174" s="316"/>
      <c r="EZ174" s="316"/>
      <c r="FA174" s="316"/>
      <c r="FB174" s="316"/>
      <c r="FC174" s="316"/>
      <c r="FD174" s="316"/>
      <c r="FE174" s="316"/>
      <c r="FF174" s="316"/>
      <c r="FG174" s="316"/>
      <c r="FH174" s="316"/>
      <c r="FI174" s="316"/>
      <c r="FJ174" s="316"/>
      <c r="FK174" s="316"/>
      <c r="FL174" s="316"/>
      <c r="FM174" s="316"/>
      <c r="FN174" s="316"/>
      <c r="FO174" s="316"/>
      <c r="FP174" s="316"/>
      <c r="FQ174" s="316"/>
      <c r="FR174" s="316"/>
      <c r="FS174" s="316"/>
      <c r="FT174" s="316"/>
      <c r="FU174" s="316"/>
      <c r="FV174" s="316"/>
      <c r="FW174" s="316"/>
      <c r="FX174" s="316"/>
      <c r="FY174" s="316"/>
      <c r="FZ174" s="316"/>
      <c r="GA174" s="316"/>
      <c r="GB174" s="316"/>
      <c r="GC174" s="316"/>
      <c r="GD174" s="316"/>
      <c r="GE174" s="316"/>
      <c r="GF174" s="316"/>
      <c r="GG174" s="316"/>
      <c r="GH174" s="316"/>
      <c r="GI174" s="316"/>
      <c r="GJ174" s="316"/>
      <c r="GK174" s="316"/>
      <c r="GL174" s="316"/>
      <c r="GM174" s="316"/>
      <c r="GN174" s="316"/>
      <c r="GO174" s="316"/>
      <c r="GP174" s="316"/>
      <c r="GQ174" s="316"/>
      <c r="GR174" s="316"/>
      <c r="GS174" s="316"/>
      <c r="GT174" s="316"/>
      <c r="GU174" s="316"/>
      <c r="GV174" s="316"/>
      <c r="GW174" s="316"/>
      <c r="GX174" s="316"/>
      <c r="GY174" s="316"/>
      <c r="GZ174" s="316"/>
      <c r="HA174" s="316"/>
      <c r="HB174" s="316"/>
      <c r="HC174" s="316"/>
      <c r="HD174" s="316"/>
      <c r="HE174" s="316"/>
      <c r="HF174" s="316"/>
      <c r="HG174" s="316"/>
      <c r="HH174" s="316"/>
      <c r="HI174" s="316"/>
      <c r="HJ174" s="316"/>
      <c r="HK174" s="316"/>
      <c r="HL174" s="316"/>
      <c r="HM174" s="316"/>
      <c r="HN174" s="316"/>
      <c r="HO174" s="316"/>
      <c r="HP174" s="316"/>
      <c r="HQ174" s="316"/>
      <c r="HR174" s="316"/>
      <c r="HS174" s="316"/>
      <c r="HT174" s="316"/>
      <c r="HU174" s="316"/>
      <c r="HV174" s="316"/>
      <c r="HW174" s="316"/>
      <c r="HX174" s="316"/>
      <c r="HY174" s="316"/>
      <c r="HZ174" s="316"/>
      <c r="IA174" s="316"/>
      <c r="IB174" s="316"/>
      <c r="IC174" s="316"/>
      <c r="ID174" s="316"/>
      <c r="IE174" s="316"/>
      <c r="IF174" s="316"/>
      <c r="IG174" s="316"/>
      <c r="IH174" s="316"/>
      <c r="II174" s="316"/>
      <c r="IJ174" s="316"/>
      <c r="IK174" s="316"/>
      <c r="IL174" s="316"/>
      <c r="IM174" s="316"/>
      <c r="IN174" s="316"/>
      <c r="IO174" s="316"/>
      <c r="IP174" s="316"/>
      <c r="IQ174" s="316"/>
      <c r="IR174" s="316"/>
      <c r="IS174" s="316"/>
      <c r="IT174" s="316"/>
      <c r="IU174" s="316"/>
      <c r="IV174" s="316"/>
    </row>
    <row r="175" spans="1:6" s="35" customFormat="1" ht="12.75">
      <c r="A175" s="508" t="s">
        <v>638</v>
      </c>
      <c r="B175" s="33" t="s">
        <v>1181</v>
      </c>
      <c r="C175" s="34">
        <v>50</v>
      </c>
      <c r="D175" s="26">
        <v>13</v>
      </c>
      <c r="E175" s="26">
        <f t="shared" si="8"/>
        <v>650</v>
      </c>
      <c r="F175" s="519">
        <f t="shared" si="9"/>
        <v>18.849999999999998</v>
      </c>
    </row>
    <row r="176" spans="1:6" s="35" customFormat="1" ht="12.75">
      <c r="A176" s="508" t="s">
        <v>639</v>
      </c>
      <c r="B176" s="307" t="s">
        <v>1629</v>
      </c>
      <c r="C176" s="34">
        <v>1</v>
      </c>
      <c r="D176" s="26">
        <v>90</v>
      </c>
      <c r="E176" s="26">
        <f t="shared" si="8"/>
        <v>90</v>
      </c>
      <c r="F176" s="519">
        <f t="shared" si="9"/>
        <v>130.5</v>
      </c>
    </row>
    <row r="177" spans="1:6" s="35" customFormat="1" ht="12.75">
      <c r="A177" s="508" t="s">
        <v>640</v>
      </c>
      <c r="B177" s="307" t="s">
        <v>2648</v>
      </c>
      <c r="C177" s="34">
        <v>1</v>
      </c>
      <c r="D177" s="26">
        <v>120</v>
      </c>
      <c r="E177" s="26">
        <f t="shared" si="8"/>
        <v>120</v>
      </c>
      <c r="F177" s="519">
        <f t="shared" si="9"/>
        <v>174</v>
      </c>
    </row>
    <row r="178" spans="1:6" s="35" customFormat="1" ht="12.75">
      <c r="A178" s="508" t="s">
        <v>2738</v>
      </c>
      <c r="B178" s="33" t="s">
        <v>2739</v>
      </c>
      <c r="C178" s="34">
        <v>15</v>
      </c>
      <c r="D178" s="26">
        <v>140</v>
      </c>
      <c r="E178" s="26">
        <f aca="true" t="shared" si="11" ref="E178:E218">C178*D178</f>
        <v>2100</v>
      </c>
      <c r="F178" s="519">
        <f t="shared" si="9"/>
        <v>203</v>
      </c>
    </row>
    <row r="179" spans="1:6" s="35" customFormat="1" ht="12.75">
      <c r="A179" s="508" t="s">
        <v>2740</v>
      </c>
      <c r="B179" s="33" t="s">
        <v>780</v>
      </c>
      <c r="C179" s="34">
        <v>15</v>
      </c>
      <c r="D179" s="26">
        <v>177</v>
      </c>
      <c r="E179" s="26">
        <f t="shared" si="11"/>
        <v>2655</v>
      </c>
      <c r="F179" s="519">
        <f t="shared" si="9"/>
        <v>256.65</v>
      </c>
    </row>
    <row r="180" spans="1:6" s="35" customFormat="1" ht="12.75">
      <c r="A180" s="508" t="s">
        <v>641</v>
      </c>
      <c r="B180" s="33" t="s">
        <v>2649</v>
      </c>
      <c r="C180" s="317">
        <v>1</v>
      </c>
      <c r="D180" s="26">
        <v>190</v>
      </c>
      <c r="E180" s="26">
        <f t="shared" si="11"/>
        <v>190</v>
      </c>
      <c r="F180" s="519">
        <f t="shared" si="9"/>
        <v>275.5</v>
      </c>
    </row>
    <row r="181" spans="1:6" s="35" customFormat="1" ht="12.75">
      <c r="A181" s="508" t="s">
        <v>642</v>
      </c>
      <c r="B181" s="33" t="s">
        <v>2650</v>
      </c>
      <c r="C181" s="317">
        <v>1</v>
      </c>
      <c r="D181" s="26">
        <v>90</v>
      </c>
      <c r="E181" s="26">
        <f t="shared" si="11"/>
        <v>90</v>
      </c>
      <c r="F181" s="519">
        <f t="shared" si="9"/>
        <v>130.5</v>
      </c>
    </row>
    <row r="182" spans="1:6" s="35" customFormat="1" ht="12.75">
      <c r="A182" s="508" t="s">
        <v>731</v>
      </c>
      <c r="B182" s="33" t="s">
        <v>732</v>
      </c>
      <c r="C182" s="34">
        <v>15</v>
      </c>
      <c r="D182" s="26">
        <v>5</v>
      </c>
      <c r="E182" s="26">
        <f t="shared" si="11"/>
        <v>75</v>
      </c>
      <c r="F182" s="519">
        <f t="shared" si="9"/>
        <v>7.25</v>
      </c>
    </row>
    <row r="183" spans="1:6" s="35" customFormat="1" ht="12.75">
      <c r="A183" s="508" t="s">
        <v>404</v>
      </c>
      <c r="B183" s="33" t="s">
        <v>405</v>
      </c>
      <c r="C183" s="34">
        <v>1</v>
      </c>
      <c r="D183" s="26">
        <v>2000</v>
      </c>
      <c r="E183" s="26">
        <f t="shared" si="11"/>
        <v>2000</v>
      </c>
      <c r="F183" s="519">
        <f t="shared" si="9"/>
        <v>2900</v>
      </c>
    </row>
    <row r="184" spans="1:6" s="35" customFormat="1" ht="12.75">
      <c r="A184" s="508" t="s">
        <v>406</v>
      </c>
      <c r="B184" s="313" t="s">
        <v>407</v>
      </c>
      <c r="C184" s="34">
        <v>1</v>
      </c>
      <c r="D184" s="26">
        <v>1950</v>
      </c>
      <c r="E184" s="26">
        <f t="shared" si="11"/>
        <v>1950</v>
      </c>
      <c r="F184" s="519">
        <f t="shared" si="9"/>
        <v>2827.5</v>
      </c>
    </row>
    <row r="185" spans="1:6" s="35" customFormat="1" ht="12.75">
      <c r="A185" s="508" t="s">
        <v>408</v>
      </c>
      <c r="B185" s="313" t="s">
        <v>409</v>
      </c>
      <c r="C185" s="34">
        <v>1</v>
      </c>
      <c r="D185" s="26">
        <v>2100</v>
      </c>
      <c r="E185" s="26">
        <f t="shared" si="11"/>
        <v>2100</v>
      </c>
      <c r="F185" s="519">
        <f t="shared" si="9"/>
        <v>3045</v>
      </c>
    </row>
    <row r="186" spans="1:6" s="35" customFormat="1" ht="12.75">
      <c r="A186" s="508" t="s">
        <v>56</v>
      </c>
      <c r="B186" s="33" t="s">
        <v>61</v>
      </c>
      <c r="C186" s="34">
        <v>15</v>
      </c>
      <c r="D186" s="26">
        <v>141</v>
      </c>
      <c r="E186" s="26">
        <f>C186*D186</f>
        <v>2115</v>
      </c>
      <c r="F186" s="519">
        <f t="shared" si="9"/>
        <v>204.45</v>
      </c>
    </row>
    <row r="187" spans="1:6" s="35" customFormat="1" ht="12.75">
      <c r="A187" s="508" t="s">
        <v>57</v>
      </c>
      <c r="B187" s="33" t="s">
        <v>62</v>
      </c>
      <c r="C187" s="34">
        <v>15</v>
      </c>
      <c r="D187" s="26">
        <v>153</v>
      </c>
      <c r="E187" s="26">
        <f>C187*D187</f>
        <v>2295</v>
      </c>
      <c r="F187" s="519">
        <f t="shared" si="9"/>
        <v>221.85</v>
      </c>
    </row>
    <row r="188" spans="1:6" s="35" customFormat="1" ht="12.75">
      <c r="A188" s="508" t="s">
        <v>733</v>
      </c>
      <c r="B188" s="33" t="s">
        <v>63</v>
      </c>
      <c r="C188" s="34">
        <v>15</v>
      </c>
      <c r="D188" s="26">
        <v>198</v>
      </c>
      <c r="E188" s="26">
        <f t="shared" si="11"/>
        <v>2970</v>
      </c>
      <c r="F188" s="519">
        <f t="shared" si="9"/>
        <v>287.09999999999997</v>
      </c>
    </row>
    <row r="189" spans="1:6" s="35" customFormat="1" ht="12.75">
      <c r="A189" s="508" t="s">
        <v>58</v>
      </c>
      <c r="B189" s="33" t="s">
        <v>64</v>
      </c>
      <c r="C189" s="34">
        <v>15</v>
      </c>
      <c r="D189" s="26">
        <v>196</v>
      </c>
      <c r="E189" s="26">
        <f>C189*D189</f>
        <v>2940</v>
      </c>
      <c r="F189" s="519">
        <f t="shared" si="9"/>
        <v>284.2</v>
      </c>
    </row>
    <row r="190" spans="1:6" s="35" customFormat="1" ht="12.75">
      <c r="A190" s="508" t="s">
        <v>59</v>
      </c>
      <c r="B190" s="33" t="s">
        <v>65</v>
      </c>
      <c r="C190" s="34">
        <v>15</v>
      </c>
      <c r="D190" s="26">
        <v>430</v>
      </c>
      <c r="E190" s="26">
        <f>C190*D190</f>
        <v>6450</v>
      </c>
      <c r="F190" s="519">
        <f t="shared" si="9"/>
        <v>623.5</v>
      </c>
    </row>
    <row r="191" spans="1:6" s="35" customFormat="1" ht="12.75">
      <c r="A191" s="508" t="s">
        <v>60</v>
      </c>
      <c r="B191" s="33" t="s">
        <v>66</v>
      </c>
      <c r="C191" s="34">
        <v>15</v>
      </c>
      <c r="D191" s="26">
        <v>1586</v>
      </c>
      <c r="E191" s="26">
        <f>C191*D191</f>
        <v>23790</v>
      </c>
      <c r="F191" s="519">
        <f t="shared" si="9"/>
        <v>2299.7</v>
      </c>
    </row>
    <row r="192" spans="1:6" s="35" customFormat="1" ht="12.75">
      <c r="A192" s="508" t="s">
        <v>2741</v>
      </c>
      <c r="B192" s="33" t="s">
        <v>2961</v>
      </c>
      <c r="C192" s="34">
        <v>5</v>
      </c>
      <c r="D192" s="26">
        <v>25</v>
      </c>
      <c r="E192" s="26">
        <f t="shared" si="11"/>
        <v>125</v>
      </c>
      <c r="F192" s="519">
        <f t="shared" si="9"/>
        <v>36.25</v>
      </c>
    </row>
    <row r="193" spans="1:6" s="35" customFormat="1" ht="12.75">
      <c r="A193" s="508" t="s">
        <v>2742</v>
      </c>
      <c r="B193" s="33" t="s">
        <v>2743</v>
      </c>
      <c r="C193" s="34">
        <v>1</v>
      </c>
      <c r="D193" s="26">
        <v>750</v>
      </c>
      <c r="E193" s="26">
        <f t="shared" si="11"/>
        <v>750</v>
      </c>
      <c r="F193" s="519">
        <f t="shared" si="9"/>
        <v>1087.5</v>
      </c>
    </row>
    <row r="194" spans="1:6" s="35" customFormat="1" ht="12.75">
      <c r="A194" s="508" t="s">
        <v>2744</v>
      </c>
      <c r="B194" s="33" t="s">
        <v>2745</v>
      </c>
      <c r="C194" s="34">
        <v>1</v>
      </c>
      <c r="D194" s="26">
        <v>950</v>
      </c>
      <c r="E194" s="26">
        <f t="shared" si="11"/>
        <v>950</v>
      </c>
      <c r="F194" s="519">
        <f t="shared" si="9"/>
        <v>1377.5</v>
      </c>
    </row>
    <row r="195" spans="1:6" s="66" customFormat="1" ht="12.75">
      <c r="A195" s="508" t="s">
        <v>2746</v>
      </c>
      <c r="B195" s="270" t="s">
        <v>1249</v>
      </c>
      <c r="C195" s="34">
        <v>1</v>
      </c>
      <c r="D195" s="26">
        <v>209</v>
      </c>
      <c r="E195" s="26">
        <f t="shared" si="11"/>
        <v>209</v>
      </c>
      <c r="F195" s="519">
        <f t="shared" si="9"/>
        <v>303.05</v>
      </c>
    </row>
    <row r="196" spans="1:6" s="66" customFormat="1" ht="12.75">
      <c r="A196" s="508" t="s">
        <v>2747</v>
      </c>
      <c r="B196" s="270" t="s">
        <v>1701</v>
      </c>
      <c r="C196" s="34">
        <v>15</v>
      </c>
      <c r="D196" s="26">
        <v>130</v>
      </c>
      <c r="E196" s="26">
        <f t="shared" si="11"/>
        <v>1950</v>
      </c>
      <c r="F196" s="519">
        <f t="shared" si="9"/>
        <v>188.5</v>
      </c>
    </row>
    <row r="197" spans="1:6" s="66" customFormat="1" ht="12.75">
      <c r="A197" s="508" t="s">
        <v>2748</v>
      </c>
      <c r="B197" s="313" t="s">
        <v>2749</v>
      </c>
      <c r="C197" s="34">
        <v>1</v>
      </c>
      <c r="D197" s="26">
        <v>2850</v>
      </c>
      <c r="E197" s="26">
        <f t="shared" si="11"/>
        <v>2850</v>
      </c>
      <c r="F197" s="519">
        <f t="shared" si="9"/>
        <v>4132.5</v>
      </c>
    </row>
    <row r="198" spans="1:6" s="35" customFormat="1" ht="12.75">
      <c r="A198" s="508" t="s">
        <v>1520</v>
      </c>
      <c r="B198" s="270" t="s">
        <v>1501</v>
      </c>
      <c r="C198" s="271">
        <v>1</v>
      </c>
      <c r="D198" s="272">
        <v>29</v>
      </c>
      <c r="E198" s="26">
        <f>C198*D198</f>
        <v>29</v>
      </c>
      <c r="F198" s="519">
        <f t="shared" si="9"/>
        <v>42.05</v>
      </c>
    </row>
    <row r="199" spans="1:6" s="35" customFormat="1" ht="12.75">
      <c r="A199" s="508" t="s">
        <v>734</v>
      </c>
      <c r="B199" s="270" t="s">
        <v>1502</v>
      </c>
      <c r="C199" s="271">
        <v>1</v>
      </c>
      <c r="D199" s="272">
        <v>35</v>
      </c>
      <c r="E199" s="26">
        <f t="shared" si="11"/>
        <v>35</v>
      </c>
      <c r="F199" s="519">
        <f t="shared" si="9"/>
        <v>50.75</v>
      </c>
    </row>
    <row r="200" spans="1:256" s="35" customFormat="1" ht="12.75">
      <c r="A200" s="508" t="s">
        <v>735</v>
      </c>
      <c r="B200" s="270" t="s">
        <v>1503</v>
      </c>
      <c r="C200" s="271">
        <v>1</v>
      </c>
      <c r="D200" s="272">
        <v>44</v>
      </c>
      <c r="E200" s="26">
        <f t="shared" si="11"/>
        <v>44</v>
      </c>
      <c r="F200" s="519">
        <f aca="true" t="shared" si="12" ref="F200:F263">D200*1.45</f>
        <v>63.8</v>
      </c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6"/>
      <c r="AB200" s="316"/>
      <c r="AC200" s="316"/>
      <c r="AD200" s="316"/>
      <c r="AE200" s="316"/>
      <c r="AF200" s="316"/>
      <c r="AG200" s="316"/>
      <c r="AH200" s="316"/>
      <c r="AI200" s="316"/>
      <c r="AJ200" s="316"/>
      <c r="AK200" s="316"/>
      <c r="AL200" s="316"/>
      <c r="AM200" s="316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6"/>
      <c r="BB200" s="316"/>
      <c r="BC200" s="316"/>
      <c r="BD200" s="316"/>
      <c r="BE200" s="316"/>
      <c r="BF200" s="316"/>
      <c r="BG200" s="316"/>
      <c r="BH200" s="316"/>
      <c r="BI200" s="316"/>
      <c r="BJ200" s="316"/>
      <c r="BK200" s="316"/>
      <c r="BL200" s="316"/>
      <c r="BM200" s="316"/>
      <c r="BN200" s="316"/>
      <c r="BO200" s="316"/>
      <c r="BP200" s="316"/>
      <c r="BQ200" s="316"/>
      <c r="BR200" s="316"/>
      <c r="BS200" s="316"/>
      <c r="BT200" s="316"/>
      <c r="BU200" s="316"/>
      <c r="BV200" s="316"/>
      <c r="BW200" s="316"/>
      <c r="BX200" s="316"/>
      <c r="BY200" s="316"/>
      <c r="BZ200" s="316"/>
      <c r="CA200" s="316"/>
      <c r="CB200" s="316"/>
      <c r="CC200" s="316"/>
      <c r="CD200" s="316"/>
      <c r="CE200" s="316"/>
      <c r="CF200" s="316"/>
      <c r="CG200" s="316"/>
      <c r="CH200" s="316"/>
      <c r="CI200" s="316"/>
      <c r="CJ200" s="316"/>
      <c r="CK200" s="316"/>
      <c r="CL200" s="316"/>
      <c r="CM200" s="316"/>
      <c r="CN200" s="316"/>
      <c r="CO200" s="316"/>
      <c r="CP200" s="316"/>
      <c r="CQ200" s="316"/>
      <c r="CR200" s="316"/>
      <c r="CS200" s="316"/>
      <c r="CT200" s="316"/>
      <c r="CU200" s="316"/>
      <c r="CV200" s="316"/>
      <c r="CW200" s="316"/>
      <c r="CX200" s="316"/>
      <c r="CY200" s="316"/>
      <c r="CZ200" s="316"/>
      <c r="DA200" s="316"/>
      <c r="DB200" s="316"/>
      <c r="DC200" s="316"/>
      <c r="DD200" s="316"/>
      <c r="DE200" s="316"/>
      <c r="DF200" s="316"/>
      <c r="DG200" s="316"/>
      <c r="DH200" s="316"/>
      <c r="DI200" s="316"/>
      <c r="DJ200" s="316"/>
      <c r="DK200" s="316"/>
      <c r="DL200" s="316"/>
      <c r="DM200" s="316"/>
      <c r="DN200" s="316"/>
      <c r="DO200" s="316"/>
      <c r="DP200" s="316"/>
      <c r="DQ200" s="316"/>
      <c r="DR200" s="316"/>
      <c r="DS200" s="316"/>
      <c r="DT200" s="316"/>
      <c r="DU200" s="316"/>
      <c r="DV200" s="316"/>
      <c r="DW200" s="316"/>
      <c r="DX200" s="316"/>
      <c r="DY200" s="316"/>
      <c r="DZ200" s="316"/>
      <c r="EA200" s="316"/>
      <c r="EB200" s="316"/>
      <c r="EC200" s="316"/>
      <c r="ED200" s="316"/>
      <c r="EE200" s="316"/>
      <c r="EF200" s="316"/>
      <c r="EG200" s="316"/>
      <c r="EH200" s="316"/>
      <c r="EI200" s="316"/>
      <c r="EJ200" s="316"/>
      <c r="EK200" s="316"/>
      <c r="EL200" s="316"/>
      <c r="EM200" s="316"/>
      <c r="EN200" s="316"/>
      <c r="EO200" s="316"/>
      <c r="EP200" s="316"/>
      <c r="EQ200" s="316"/>
      <c r="ER200" s="316"/>
      <c r="ES200" s="316"/>
      <c r="ET200" s="316"/>
      <c r="EU200" s="316"/>
      <c r="EV200" s="316"/>
      <c r="EW200" s="316"/>
      <c r="EX200" s="316"/>
      <c r="EY200" s="316"/>
      <c r="EZ200" s="316"/>
      <c r="FA200" s="316"/>
      <c r="FB200" s="316"/>
      <c r="FC200" s="316"/>
      <c r="FD200" s="316"/>
      <c r="FE200" s="316"/>
      <c r="FF200" s="316"/>
      <c r="FG200" s="316"/>
      <c r="FH200" s="316"/>
      <c r="FI200" s="316"/>
      <c r="FJ200" s="316"/>
      <c r="FK200" s="316"/>
      <c r="FL200" s="316"/>
      <c r="FM200" s="316"/>
      <c r="FN200" s="316"/>
      <c r="FO200" s="316"/>
      <c r="FP200" s="316"/>
      <c r="FQ200" s="316"/>
      <c r="FR200" s="316"/>
      <c r="FS200" s="316"/>
      <c r="FT200" s="316"/>
      <c r="FU200" s="316"/>
      <c r="FV200" s="316"/>
      <c r="FW200" s="316"/>
      <c r="FX200" s="316"/>
      <c r="FY200" s="316"/>
      <c r="FZ200" s="316"/>
      <c r="GA200" s="316"/>
      <c r="GB200" s="316"/>
      <c r="GC200" s="316"/>
      <c r="GD200" s="316"/>
      <c r="GE200" s="316"/>
      <c r="GF200" s="316"/>
      <c r="GG200" s="316"/>
      <c r="GH200" s="316"/>
      <c r="GI200" s="316"/>
      <c r="GJ200" s="316"/>
      <c r="GK200" s="316"/>
      <c r="GL200" s="316"/>
      <c r="GM200" s="316"/>
      <c r="GN200" s="316"/>
      <c r="GO200" s="316"/>
      <c r="GP200" s="316"/>
      <c r="GQ200" s="316"/>
      <c r="GR200" s="316"/>
      <c r="GS200" s="316"/>
      <c r="GT200" s="316"/>
      <c r="GU200" s="316"/>
      <c r="GV200" s="316"/>
      <c r="GW200" s="316"/>
      <c r="GX200" s="316"/>
      <c r="GY200" s="316"/>
      <c r="GZ200" s="316"/>
      <c r="HA200" s="316"/>
      <c r="HB200" s="316"/>
      <c r="HC200" s="316"/>
      <c r="HD200" s="316"/>
      <c r="HE200" s="316"/>
      <c r="HF200" s="316"/>
      <c r="HG200" s="316"/>
      <c r="HH200" s="316"/>
      <c r="HI200" s="316"/>
      <c r="HJ200" s="316"/>
      <c r="HK200" s="316"/>
      <c r="HL200" s="316"/>
      <c r="HM200" s="316"/>
      <c r="HN200" s="316"/>
      <c r="HO200" s="316"/>
      <c r="HP200" s="316"/>
      <c r="HQ200" s="316"/>
      <c r="HR200" s="316"/>
      <c r="HS200" s="316"/>
      <c r="HT200" s="316"/>
      <c r="HU200" s="316"/>
      <c r="HV200" s="316"/>
      <c r="HW200" s="316"/>
      <c r="HX200" s="316"/>
      <c r="HY200" s="316"/>
      <c r="HZ200" s="316"/>
      <c r="IA200" s="316"/>
      <c r="IB200" s="316"/>
      <c r="IC200" s="316"/>
      <c r="ID200" s="316"/>
      <c r="IE200" s="316"/>
      <c r="IF200" s="316"/>
      <c r="IG200" s="316"/>
      <c r="IH200" s="316"/>
      <c r="II200" s="316"/>
      <c r="IJ200" s="316"/>
      <c r="IK200" s="316"/>
      <c r="IL200" s="316"/>
      <c r="IM200" s="316"/>
      <c r="IN200" s="316"/>
      <c r="IO200" s="316"/>
      <c r="IP200" s="316"/>
      <c r="IQ200" s="316"/>
      <c r="IR200" s="316"/>
      <c r="IS200" s="316"/>
      <c r="IT200" s="316"/>
      <c r="IU200" s="316"/>
      <c r="IV200" s="316"/>
    </row>
    <row r="201" spans="1:6" s="35" customFormat="1" ht="12.75">
      <c r="A201" s="508" t="s">
        <v>736</v>
      </c>
      <c r="B201" s="270" t="s">
        <v>1504</v>
      </c>
      <c r="C201" s="271">
        <v>1</v>
      </c>
      <c r="D201" s="272">
        <v>58</v>
      </c>
      <c r="E201" s="26">
        <f t="shared" si="11"/>
        <v>58</v>
      </c>
      <c r="F201" s="519">
        <f t="shared" si="12"/>
        <v>84.1</v>
      </c>
    </row>
    <row r="202" spans="1:6" s="35" customFormat="1" ht="12.75">
      <c r="A202" s="508" t="s">
        <v>1521</v>
      </c>
      <c r="B202" s="270" t="s">
        <v>1505</v>
      </c>
      <c r="C202" s="271">
        <v>1</v>
      </c>
      <c r="D202" s="272">
        <v>61</v>
      </c>
      <c r="E202" s="26">
        <f>C202*D202</f>
        <v>61</v>
      </c>
      <c r="F202" s="519">
        <f t="shared" si="12"/>
        <v>88.45</v>
      </c>
    </row>
    <row r="203" spans="1:6" s="35" customFormat="1" ht="12.75">
      <c r="A203" s="508" t="s">
        <v>1522</v>
      </c>
      <c r="B203" s="270" t="s">
        <v>1506</v>
      </c>
      <c r="C203" s="271">
        <v>1</v>
      </c>
      <c r="D203" s="272">
        <v>29</v>
      </c>
      <c r="E203" s="26">
        <f>C203*D203</f>
        <v>29</v>
      </c>
      <c r="F203" s="519">
        <f t="shared" si="12"/>
        <v>42.05</v>
      </c>
    </row>
    <row r="204" spans="1:6" s="35" customFormat="1" ht="12.75">
      <c r="A204" s="508" t="s">
        <v>737</v>
      </c>
      <c r="B204" s="270" t="s">
        <v>1507</v>
      </c>
      <c r="C204" s="271">
        <v>1</v>
      </c>
      <c r="D204" s="272">
        <v>35</v>
      </c>
      <c r="E204" s="26">
        <f t="shared" si="11"/>
        <v>35</v>
      </c>
      <c r="F204" s="519">
        <f t="shared" si="12"/>
        <v>50.75</v>
      </c>
    </row>
    <row r="205" spans="1:6" s="35" customFormat="1" ht="12.75">
      <c r="A205" s="508" t="s">
        <v>738</v>
      </c>
      <c r="B205" s="270" t="s">
        <v>1508</v>
      </c>
      <c r="C205" s="271">
        <v>1</v>
      </c>
      <c r="D205" s="272">
        <v>44</v>
      </c>
      <c r="E205" s="26">
        <f t="shared" si="11"/>
        <v>44</v>
      </c>
      <c r="F205" s="519">
        <f t="shared" si="12"/>
        <v>63.8</v>
      </c>
    </row>
    <row r="206" spans="1:6" s="35" customFormat="1" ht="12.75">
      <c r="A206" s="508" t="s">
        <v>739</v>
      </c>
      <c r="B206" s="270" t="s">
        <v>1509</v>
      </c>
      <c r="C206" s="271">
        <v>1</v>
      </c>
      <c r="D206" s="272">
        <v>49</v>
      </c>
      <c r="E206" s="26">
        <f t="shared" si="11"/>
        <v>49</v>
      </c>
      <c r="F206" s="519">
        <f t="shared" si="12"/>
        <v>71.05</v>
      </c>
    </row>
    <row r="207" spans="1:6" s="35" customFormat="1" ht="12.75">
      <c r="A207" s="508" t="s">
        <v>740</v>
      </c>
      <c r="B207" s="270" t="s">
        <v>1510</v>
      </c>
      <c r="C207" s="271">
        <v>1</v>
      </c>
      <c r="D207" s="272">
        <v>62</v>
      </c>
      <c r="E207" s="26">
        <f t="shared" si="11"/>
        <v>62</v>
      </c>
      <c r="F207" s="519">
        <f t="shared" si="12"/>
        <v>89.89999999999999</v>
      </c>
    </row>
    <row r="208" spans="1:6" s="35" customFormat="1" ht="12.75">
      <c r="A208" s="508" t="s">
        <v>1523</v>
      </c>
      <c r="B208" s="270" t="s">
        <v>1511</v>
      </c>
      <c r="C208" s="271">
        <v>1</v>
      </c>
      <c r="D208" s="272">
        <v>78</v>
      </c>
      <c r="E208" s="26">
        <f>C208*D208</f>
        <v>78</v>
      </c>
      <c r="F208" s="519">
        <f t="shared" si="12"/>
        <v>113.1</v>
      </c>
    </row>
    <row r="209" spans="1:6" s="35" customFormat="1" ht="12.75">
      <c r="A209" s="508" t="s">
        <v>2750</v>
      </c>
      <c r="B209" s="33" t="s">
        <v>2751</v>
      </c>
      <c r="C209" s="34">
        <v>15</v>
      </c>
      <c r="D209" s="26">
        <v>180</v>
      </c>
      <c r="E209" s="26">
        <f t="shared" si="11"/>
        <v>2700</v>
      </c>
      <c r="F209" s="519">
        <f t="shared" si="12"/>
        <v>261</v>
      </c>
    </row>
    <row r="210" spans="1:6" s="35" customFormat="1" ht="12.75">
      <c r="A210" s="508" t="s">
        <v>2753</v>
      </c>
      <c r="B210" s="33" t="s">
        <v>2754</v>
      </c>
      <c r="C210" s="34">
        <v>15</v>
      </c>
      <c r="D210" s="26">
        <v>47</v>
      </c>
      <c r="E210" s="26">
        <f t="shared" si="11"/>
        <v>705</v>
      </c>
      <c r="F210" s="519">
        <f t="shared" si="12"/>
        <v>68.14999999999999</v>
      </c>
    </row>
    <row r="211" spans="1:6" s="35" customFormat="1" ht="12.75">
      <c r="A211" s="508" t="s">
        <v>2755</v>
      </c>
      <c r="B211" s="33" t="s">
        <v>2756</v>
      </c>
      <c r="C211" s="34">
        <v>1</v>
      </c>
      <c r="D211" s="26">
        <v>156</v>
      </c>
      <c r="E211" s="26">
        <f t="shared" si="11"/>
        <v>156</v>
      </c>
      <c r="F211" s="519">
        <f t="shared" si="12"/>
        <v>226.2</v>
      </c>
    </row>
    <row r="212" spans="1:6" s="273" customFormat="1" ht="12.75">
      <c r="A212" s="508" t="s">
        <v>2757</v>
      </c>
      <c r="B212" s="33" t="s">
        <v>2758</v>
      </c>
      <c r="C212" s="34">
        <v>1</v>
      </c>
      <c r="D212" s="26">
        <v>200</v>
      </c>
      <c r="E212" s="26">
        <f t="shared" si="11"/>
        <v>200</v>
      </c>
      <c r="F212" s="519">
        <f t="shared" si="12"/>
        <v>290</v>
      </c>
    </row>
    <row r="213" spans="1:6" s="35" customFormat="1" ht="12.75">
      <c r="A213" s="508" t="s">
        <v>2759</v>
      </c>
      <c r="B213" s="33" t="s">
        <v>2760</v>
      </c>
      <c r="C213" s="34">
        <v>1</v>
      </c>
      <c r="D213" s="26">
        <v>113</v>
      </c>
      <c r="E213" s="26">
        <f t="shared" si="11"/>
        <v>113</v>
      </c>
      <c r="F213" s="519">
        <f t="shared" si="12"/>
        <v>163.85</v>
      </c>
    </row>
    <row r="214" spans="1:6" s="35" customFormat="1" ht="12.75">
      <c r="A214" s="508" t="s">
        <v>2761</v>
      </c>
      <c r="B214" s="33" t="s">
        <v>2762</v>
      </c>
      <c r="C214" s="34">
        <v>1</v>
      </c>
      <c r="D214" s="26">
        <v>257</v>
      </c>
      <c r="E214" s="26">
        <f t="shared" si="11"/>
        <v>257</v>
      </c>
      <c r="F214" s="519">
        <f t="shared" si="12"/>
        <v>372.65</v>
      </c>
    </row>
    <row r="215" spans="1:6" s="35" customFormat="1" ht="12.75">
      <c r="A215" s="508" t="s">
        <v>2763</v>
      </c>
      <c r="B215" s="33" t="s">
        <v>2764</v>
      </c>
      <c r="C215" s="34">
        <v>1</v>
      </c>
      <c r="D215" s="26">
        <v>98</v>
      </c>
      <c r="E215" s="26">
        <f t="shared" si="11"/>
        <v>98</v>
      </c>
      <c r="F215" s="519">
        <f t="shared" si="12"/>
        <v>142.1</v>
      </c>
    </row>
    <row r="216" spans="1:6" s="35" customFormat="1" ht="12.75">
      <c r="A216" s="508" t="s">
        <v>2765</v>
      </c>
      <c r="B216" s="33" t="s">
        <v>2766</v>
      </c>
      <c r="C216" s="34">
        <v>1</v>
      </c>
      <c r="D216" s="26">
        <v>146</v>
      </c>
      <c r="E216" s="26">
        <f t="shared" si="11"/>
        <v>146</v>
      </c>
      <c r="F216" s="519">
        <f t="shared" si="12"/>
        <v>211.7</v>
      </c>
    </row>
    <row r="217" spans="1:6" s="35" customFormat="1" ht="12.75">
      <c r="A217" s="508" t="s">
        <v>77</v>
      </c>
      <c r="B217" s="33" t="s">
        <v>76</v>
      </c>
      <c r="C217" s="34">
        <v>5</v>
      </c>
      <c r="D217" s="26">
        <v>72</v>
      </c>
      <c r="E217" s="26">
        <f>C217*D217</f>
        <v>360</v>
      </c>
      <c r="F217" s="519">
        <f t="shared" si="12"/>
        <v>104.39999999999999</v>
      </c>
    </row>
    <row r="218" spans="1:6" s="35" customFormat="1" ht="12.75">
      <c r="A218" s="508" t="s">
        <v>757</v>
      </c>
      <c r="B218" s="33" t="s">
        <v>80</v>
      </c>
      <c r="C218" s="34">
        <v>5</v>
      </c>
      <c r="D218" s="26">
        <v>79</v>
      </c>
      <c r="E218" s="26">
        <f t="shared" si="11"/>
        <v>395</v>
      </c>
      <c r="F218" s="519">
        <f t="shared" si="12"/>
        <v>114.55</v>
      </c>
    </row>
    <row r="219" spans="1:6" s="35" customFormat="1" ht="12.75">
      <c r="A219" s="508" t="s">
        <v>758</v>
      </c>
      <c r="B219" s="33" t="s">
        <v>81</v>
      </c>
      <c r="C219" s="34">
        <v>5</v>
      </c>
      <c r="D219" s="26">
        <v>97</v>
      </c>
      <c r="E219" s="26">
        <f aca="true" t="shared" si="13" ref="E219:E232">C219*D219</f>
        <v>485</v>
      </c>
      <c r="F219" s="519">
        <f t="shared" si="12"/>
        <v>140.65</v>
      </c>
    </row>
    <row r="220" spans="1:6" s="35" customFormat="1" ht="12.75">
      <c r="A220" s="508" t="s">
        <v>759</v>
      </c>
      <c r="B220" s="33" t="s">
        <v>82</v>
      </c>
      <c r="C220" s="34">
        <v>5</v>
      </c>
      <c r="D220" s="26">
        <v>201</v>
      </c>
      <c r="E220" s="26">
        <f t="shared" si="13"/>
        <v>1005</v>
      </c>
      <c r="F220" s="519">
        <f t="shared" si="12"/>
        <v>291.45</v>
      </c>
    </row>
    <row r="221" spans="1:6" s="35" customFormat="1" ht="12.75">
      <c r="A221" s="508" t="s">
        <v>78</v>
      </c>
      <c r="B221" s="33" t="s">
        <v>83</v>
      </c>
      <c r="C221" s="34">
        <v>5</v>
      </c>
      <c r="D221" s="26">
        <v>274</v>
      </c>
      <c r="E221" s="26">
        <f t="shared" si="13"/>
        <v>1370</v>
      </c>
      <c r="F221" s="519">
        <f t="shared" si="12"/>
        <v>397.3</v>
      </c>
    </row>
    <row r="222" spans="1:6" s="35" customFormat="1" ht="12.75">
      <c r="A222" s="508" t="s">
        <v>79</v>
      </c>
      <c r="B222" s="33" t="s">
        <v>84</v>
      </c>
      <c r="C222" s="34">
        <v>5</v>
      </c>
      <c r="D222" s="26">
        <v>587</v>
      </c>
      <c r="E222" s="26">
        <f t="shared" si="13"/>
        <v>2935</v>
      </c>
      <c r="F222" s="519">
        <f t="shared" si="12"/>
        <v>851.15</v>
      </c>
    </row>
    <row r="223" spans="1:6" s="35" customFormat="1" ht="12.75">
      <c r="A223" s="508" t="s">
        <v>763</v>
      </c>
      <c r="B223" s="270" t="s">
        <v>854</v>
      </c>
      <c r="C223" s="34">
        <v>10</v>
      </c>
      <c r="D223" s="26">
        <v>80</v>
      </c>
      <c r="E223" s="26">
        <f t="shared" si="13"/>
        <v>800</v>
      </c>
      <c r="F223" s="519">
        <f t="shared" si="12"/>
        <v>116</v>
      </c>
    </row>
    <row r="224" spans="1:6" s="35" customFormat="1" ht="12.75">
      <c r="A224" s="508" t="s">
        <v>762</v>
      </c>
      <c r="B224" s="270" t="s">
        <v>853</v>
      </c>
      <c r="C224" s="34">
        <v>15</v>
      </c>
      <c r="D224" s="26">
        <v>80</v>
      </c>
      <c r="E224" s="26">
        <f t="shared" si="13"/>
        <v>1200</v>
      </c>
      <c r="F224" s="519">
        <f t="shared" si="12"/>
        <v>116</v>
      </c>
    </row>
    <row r="225" spans="1:6" s="35" customFormat="1" ht="12.75">
      <c r="A225" s="512" t="s">
        <v>73</v>
      </c>
      <c r="B225" s="180" t="s">
        <v>71</v>
      </c>
      <c r="C225" s="181">
        <v>1</v>
      </c>
      <c r="D225" s="182">
        <v>108</v>
      </c>
      <c r="E225" s="182">
        <f t="shared" si="13"/>
        <v>108</v>
      </c>
      <c r="F225" s="519">
        <f t="shared" si="12"/>
        <v>156.6</v>
      </c>
    </row>
    <row r="226" spans="1:6" s="35" customFormat="1" ht="12.75">
      <c r="A226" s="512" t="s">
        <v>74</v>
      </c>
      <c r="B226" s="180" t="s">
        <v>2833</v>
      </c>
      <c r="C226" s="181">
        <v>1</v>
      </c>
      <c r="D226" s="182">
        <v>128</v>
      </c>
      <c r="E226" s="182">
        <f t="shared" si="13"/>
        <v>128</v>
      </c>
      <c r="F226" s="519">
        <f t="shared" si="12"/>
        <v>185.6</v>
      </c>
    </row>
    <row r="227" spans="1:6" s="35" customFormat="1" ht="12.75">
      <c r="A227" s="512" t="s">
        <v>75</v>
      </c>
      <c r="B227" s="270" t="s">
        <v>2834</v>
      </c>
      <c r="C227" s="271">
        <v>1</v>
      </c>
      <c r="D227" s="272">
        <v>153</v>
      </c>
      <c r="E227" s="272">
        <f t="shared" si="13"/>
        <v>153</v>
      </c>
      <c r="F227" s="519">
        <f t="shared" si="12"/>
        <v>221.85</v>
      </c>
    </row>
    <row r="228" spans="1:6" s="35" customFormat="1" ht="12.75">
      <c r="A228" s="512" t="s">
        <v>2661</v>
      </c>
      <c r="B228" s="289" t="s">
        <v>1339</v>
      </c>
      <c r="C228" s="298">
        <v>1</v>
      </c>
      <c r="D228" s="288">
        <v>1150</v>
      </c>
      <c r="E228" s="288">
        <f t="shared" si="13"/>
        <v>1150</v>
      </c>
      <c r="F228" s="519">
        <f t="shared" si="12"/>
        <v>1667.5</v>
      </c>
    </row>
    <row r="229" spans="1:6" s="35" customFormat="1" ht="12.75">
      <c r="A229" s="508" t="s">
        <v>2769</v>
      </c>
      <c r="B229" s="33" t="s">
        <v>2768</v>
      </c>
      <c r="C229" s="34">
        <v>15</v>
      </c>
      <c r="D229" s="26">
        <v>650</v>
      </c>
      <c r="E229" s="26">
        <f t="shared" si="13"/>
        <v>9750</v>
      </c>
      <c r="F229" s="519">
        <f t="shared" si="12"/>
        <v>942.5</v>
      </c>
    </row>
    <row r="230" spans="1:6" s="35" customFormat="1" ht="12.75">
      <c r="A230" s="508" t="s">
        <v>2770</v>
      </c>
      <c r="B230" s="33" t="s">
        <v>2771</v>
      </c>
      <c r="C230" s="34">
        <v>1</v>
      </c>
      <c r="D230" s="26">
        <v>1350</v>
      </c>
      <c r="E230" s="26">
        <f t="shared" si="13"/>
        <v>1350</v>
      </c>
      <c r="F230" s="519">
        <f t="shared" si="12"/>
        <v>1957.5</v>
      </c>
    </row>
    <row r="231" spans="1:6" s="35" customFormat="1" ht="12.75">
      <c r="A231" s="508" t="s">
        <v>2772</v>
      </c>
      <c r="B231" s="33" t="s">
        <v>2773</v>
      </c>
      <c r="C231" s="34">
        <v>1</v>
      </c>
      <c r="D231" s="26">
        <v>3650</v>
      </c>
      <c r="E231" s="26">
        <f t="shared" si="13"/>
        <v>3650</v>
      </c>
      <c r="F231" s="519">
        <f t="shared" si="12"/>
        <v>5292.5</v>
      </c>
    </row>
    <row r="232" spans="1:6" s="35" customFormat="1" ht="12.75">
      <c r="A232" s="508" t="s">
        <v>2774</v>
      </c>
      <c r="B232" s="33" t="s">
        <v>2775</v>
      </c>
      <c r="C232" s="34">
        <v>15</v>
      </c>
      <c r="D232" s="26">
        <v>290</v>
      </c>
      <c r="E232" s="26">
        <f t="shared" si="13"/>
        <v>4350</v>
      </c>
      <c r="F232" s="519">
        <f t="shared" si="12"/>
        <v>420.5</v>
      </c>
    </row>
    <row r="233" spans="1:6" s="35" customFormat="1" ht="12.75">
      <c r="A233" s="508" t="s">
        <v>1264</v>
      </c>
      <c r="B233" s="33" t="s">
        <v>1263</v>
      </c>
      <c r="C233" s="34">
        <v>15</v>
      </c>
      <c r="D233" s="26">
        <v>650</v>
      </c>
      <c r="E233" s="26">
        <f>C233*D233</f>
        <v>9750</v>
      </c>
      <c r="F233" s="519">
        <f t="shared" si="12"/>
        <v>942.5</v>
      </c>
    </row>
    <row r="234" spans="1:6" s="35" customFormat="1" ht="12.75">
      <c r="A234" s="508"/>
      <c r="B234" s="21" t="s">
        <v>3213</v>
      </c>
      <c r="C234" s="34"/>
      <c r="D234" s="26"/>
      <c r="E234" s="26"/>
      <c r="F234" s="519">
        <f t="shared" si="12"/>
        <v>0</v>
      </c>
    </row>
    <row r="235" spans="1:6" s="35" customFormat="1" ht="12.75">
      <c r="A235" s="508" t="s">
        <v>2776</v>
      </c>
      <c r="B235" s="33" t="s">
        <v>4468</v>
      </c>
      <c r="C235" s="34">
        <v>1</v>
      </c>
      <c r="D235" s="26">
        <v>110</v>
      </c>
      <c r="E235" s="26">
        <v>29</v>
      </c>
      <c r="F235" s="519">
        <f t="shared" si="12"/>
        <v>159.5</v>
      </c>
    </row>
    <row r="236" spans="1:6" s="35" customFormat="1" ht="12.75">
      <c r="A236" s="508" t="s">
        <v>2777</v>
      </c>
      <c r="B236" s="33" t="s">
        <v>4470</v>
      </c>
      <c r="C236" s="34">
        <v>1</v>
      </c>
      <c r="D236" s="26">
        <v>140</v>
      </c>
      <c r="E236" s="26">
        <v>35</v>
      </c>
      <c r="F236" s="519">
        <f t="shared" si="12"/>
        <v>203</v>
      </c>
    </row>
    <row r="237" spans="1:6" s="35" customFormat="1" ht="12.75">
      <c r="A237" s="508" t="s">
        <v>2778</v>
      </c>
      <c r="B237" s="33" t="s">
        <v>4471</v>
      </c>
      <c r="C237" s="34">
        <v>1</v>
      </c>
      <c r="D237" s="26">
        <v>180</v>
      </c>
      <c r="E237" s="26">
        <v>43</v>
      </c>
      <c r="F237" s="519">
        <f t="shared" si="12"/>
        <v>261</v>
      </c>
    </row>
    <row r="238" spans="1:6" s="35" customFormat="1" ht="12.75">
      <c r="A238" s="508" t="s">
        <v>2783</v>
      </c>
      <c r="B238" s="33" t="s">
        <v>1149</v>
      </c>
      <c r="C238" s="317">
        <v>1</v>
      </c>
      <c r="D238" s="26">
        <v>750</v>
      </c>
      <c r="E238" s="26">
        <f aca="true" t="shared" si="14" ref="E238:E269">C238*D238</f>
        <v>750</v>
      </c>
      <c r="F238" s="519">
        <f t="shared" si="12"/>
        <v>1087.5</v>
      </c>
    </row>
    <row r="239" spans="1:6" s="35" customFormat="1" ht="12.75">
      <c r="A239" s="508" t="s">
        <v>2784</v>
      </c>
      <c r="B239" s="33" t="s">
        <v>4473</v>
      </c>
      <c r="C239" s="317">
        <v>1</v>
      </c>
      <c r="D239" s="26">
        <v>400</v>
      </c>
      <c r="E239" s="26">
        <f t="shared" si="14"/>
        <v>400</v>
      </c>
      <c r="F239" s="519">
        <f t="shared" si="12"/>
        <v>580</v>
      </c>
    </row>
    <row r="240" spans="1:6" s="35" customFormat="1" ht="12.75">
      <c r="A240" s="508" t="s">
        <v>2785</v>
      </c>
      <c r="B240" s="33" t="s">
        <v>1147</v>
      </c>
      <c r="C240" s="317">
        <v>1</v>
      </c>
      <c r="D240" s="26">
        <v>650</v>
      </c>
      <c r="E240" s="26">
        <f t="shared" si="14"/>
        <v>650</v>
      </c>
      <c r="F240" s="519">
        <f t="shared" si="12"/>
        <v>942.5</v>
      </c>
    </row>
    <row r="241" spans="1:6" s="35" customFormat="1" ht="12.75">
      <c r="A241" s="508" t="s">
        <v>278</v>
      </c>
      <c r="B241" s="33" t="s">
        <v>1145</v>
      </c>
      <c r="C241" s="317">
        <v>1</v>
      </c>
      <c r="D241" s="26">
        <v>500</v>
      </c>
      <c r="E241" s="26">
        <f t="shared" si="14"/>
        <v>500</v>
      </c>
      <c r="F241" s="519">
        <f t="shared" si="12"/>
        <v>725</v>
      </c>
    </row>
    <row r="242" spans="1:6" s="35" customFormat="1" ht="12.75">
      <c r="A242" s="508" t="s">
        <v>279</v>
      </c>
      <c r="B242" s="33" t="s">
        <v>1151</v>
      </c>
      <c r="C242" s="317">
        <v>1</v>
      </c>
      <c r="D242" s="26">
        <v>500</v>
      </c>
      <c r="E242" s="26">
        <f t="shared" si="14"/>
        <v>500</v>
      </c>
      <c r="F242" s="519">
        <f t="shared" si="12"/>
        <v>725</v>
      </c>
    </row>
    <row r="243" spans="1:6" s="35" customFormat="1" ht="12.75">
      <c r="A243" s="508" t="s">
        <v>280</v>
      </c>
      <c r="B243" s="33" t="s">
        <v>1153</v>
      </c>
      <c r="C243" s="317">
        <v>1</v>
      </c>
      <c r="D243" s="26">
        <v>750</v>
      </c>
      <c r="E243" s="26">
        <f t="shared" si="14"/>
        <v>750</v>
      </c>
      <c r="F243" s="519">
        <f t="shared" si="12"/>
        <v>1087.5</v>
      </c>
    </row>
    <row r="244" spans="1:6" s="35" customFormat="1" ht="12.75">
      <c r="A244" s="508" t="s">
        <v>281</v>
      </c>
      <c r="B244" s="33" t="s">
        <v>1163</v>
      </c>
      <c r="C244" s="317">
        <v>1</v>
      </c>
      <c r="D244" s="26">
        <v>1200</v>
      </c>
      <c r="E244" s="26">
        <f t="shared" si="14"/>
        <v>1200</v>
      </c>
      <c r="F244" s="519">
        <f t="shared" si="12"/>
        <v>1740</v>
      </c>
    </row>
    <row r="245" spans="1:6" s="35" customFormat="1" ht="12.75">
      <c r="A245" s="508" t="s">
        <v>282</v>
      </c>
      <c r="B245" s="33" t="s">
        <v>1165</v>
      </c>
      <c r="C245" s="317">
        <v>1</v>
      </c>
      <c r="D245" s="26">
        <v>1800</v>
      </c>
      <c r="E245" s="26">
        <f t="shared" si="14"/>
        <v>1800</v>
      </c>
      <c r="F245" s="519">
        <f t="shared" si="12"/>
        <v>2610</v>
      </c>
    </row>
    <row r="246" spans="1:6" s="35" customFormat="1" ht="12.75">
      <c r="A246" s="508" t="s">
        <v>283</v>
      </c>
      <c r="B246" s="33" t="s">
        <v>1161</v>
      </c>
      <c r="C246" s="317">
        <v>1</v>
      </c>
      <c r="D246" s="26">
        <v>1000</v>
      </c>
      <c r="E246" s="26">
        <f t="shared" si="14"/>
        <v>1000</v>
      </c>
      <c r="F246" s="519">
        <f t="shared" si="12"/>
        <v>1450</v>
      </c>
    </row>
    <row r="247" spans="1:6" s="35" customFormat="1" ht="12.75">
      <c r="A247" s="508" t="s">
        <v>284</v>
      </c>
      <c r="B247" s="33" t="s">
        <v>1157</v>
      </c>
      <c r="C247" s="317">
        <v>1</v>
      </c>
      <c r="D247" s="26">
        <v>1150</v>
      </c>
      <c r="E247" s="26">
        <f t="shared" si="14"/>
        <v>1150</v>
      </c>
      <c r="F247" s="519">
        <f t="shared" si="12"/>
        <v>1667.5</v>
      </c>
    </row>
    <row r="248" spans="1:6" s="35" customFormat="1" ht="12.75">
      <c r="A248" s="508" t="s">
        <v>285</v>
      </c>
      <c r="B248" s="33" t="s">
        <v>1159</v>
      </c>
      <c r="C248" s="317">
        <v>1</v>
      </c>
      <c r="D248" s="26">
        <v>1550</v>
      </c>
      <c r="E248" s="26">
        <f t="shared" si="14"/>
        <v>1550</v>
      </c>
      <c r="F248" s="519">
        <f t="shared" si="12"/>
        <v>2247.5</v>
      </c>
    </row>
    <row r="249" spans="1:6" s="35" customFormat="1" ht="12.75">
      <c r="A249" s="508" t="s">
        <v>286</v>
      </c>
      <c r="B249" s="33" t="s">
        <v>1155</v>
      </c>
      <c r="C249" s="317">
        <v>1</v>
      </c>
      <c r="D249" s="26">
        <v>950</v>
      </c>
      <c r="E249" s="26">
        <f t="shared" si="14"/>
        <v>950</v>
      </c>
      <c r="F249" s="519">
        <f t="shared" si="12"/>
        <v>1377.5</v>
      </c>
    </row>
    <row r="250" spans="1:6" s="35" customFormat="1" ht="12.75">
      <c r="A250" s="508" t="s">
        <v>4318</v>
      </c>
      <c r="B250" s="33" t="s">
        <v>3837</v>
      </c>
      <c r="C250" s="317">
        <v>1</v>
      </c>
      <c r="D250" s="26">
        <v>480</v>
      </c>
      <c r="E250" s="26">
        <f t="shared" si="14"/>
        <v>480</v>
      </c>
      <c r="F250" s="519">
        <f t="shared" si="12"/>
        <v>696</v>
      </c>
    </row>
    <row r="251" spans="1:6" s="35" customFormat="1" ht="12.75">
      <c r="A251" s="508" t="s">
        <v>4319</v>
      </c>
      <c r="B251" s="33" t="s">
        <v>1167</v>
      </c>
      <c r="C251" s="317">
        <v>1</v>
      </c>
      <c r="D251" s="26">
        <v>230</v>
      </c>
      <c r="E251" s="26">
        <f t="shared" si="14"/>
        <v>230</v>
      </c>
      <c r="F251" s="519">
        <f t="shared" si="12"/>
        <v>333.5</v>
      </c>
    </row>
    <row r="252" spans="1:6" s="35" customFormat="1" ht="12.75">
      <c r="A252" s="508" t="s">
        <v>4320</v>
      </c>
      <c r="B252" s="33" t="s">
        <v>1169</v>
      </c>
      <c r="C252" s="317">
        <v>1</v>
      </c>
      <c r="D252" s="26">
        <v>330</v>
      </c>
      <c r="E252" s="26">
        <f t="shared" si="14"/>
        <v>330</v>
      </c>
      <c r="F252" s="519">
        <f t="shared" si="12"/>
        <v>478.5</v>
      </c>
    </row>
    <row r="253" spans="1:6" s="35" customFormat="1" ht="12.75">
      <c r="A253" s="508" t="s">
        <v>4321</v>
      </c>
      <c r="B253" s="33" t="s">
        <v>1575</v>
      </c>
      <c r="C253" s="317">
        <v>1</v>
      </c>
      <c r="D253" s="26">
        <v>180</v>
      </c>
      <c r="E253" s="26">
        <f t="shared" si="14"/>
        <v>180</v>
      </c>
      <c r="F253" s="519">
        <f t="shared" si="12"/>
        <v>261</v>
      </c>
    </row>
    <row r="254" spans="1:6" s="35" customFormat="1" ht="12.75">
      <c r="A254" s="508" t="s">
        <v>4322</v>
      </c>
      <c r="B254" s="33" t="s">
        <v>1573</v>
      </c>
      <c r="C254" s="317">
        <v>1</v>
      </c>
      <c r="D254" s="26">
        <v>230</v>
      </c>
      <c r="E254" s="26">
        <f t="shared" si="14"/>
        <v>230</v>
      </c>
      <c r="F254" s="519">
        <f t="shared" si="12"/>
        <v>333.5</v>
      </c>
    </row>
    <row r="255" spans="1:6" s="35" customFormat="1" ht="12.75">
      <c r="A255" s="508" t="s">
        <v>4323</v>
      </c>
      <c r="B255" s="33" t="s">
        <v>1571</v>
      </c>
      <c r="C255" s="317">
        <v>1</v>
      </c>
      <c r="D255" s="26">
        <v>340</v>
      </c>
      <c r="E255" s="26">
        <f t="shared" si="14"/>
        <v>340</v>
      </c>
      <c r="F255" s="519">
        <f t="shared" si="12"/>
        <v>493</v>
      </c>
    </row>
    <row r="256" spans="1:6" s="35" customFormat="1" ht="12.75">
      <c r="A256" s="508" t="s">
        <v>4324</v>
      </c>
      <c r="B256" s="33" t="s">
        <v>1569</v>
      </c>
      <c r="C256" s="317">
        <v>1</v>
      </c>
      <c r="D256" s="26">
        <v>650</v>
      </c>
      <c r="E256" s="26">
        <f t="shared" si="14"/>
        <v>650</v>
      </c>
      <c r="F256" s="519">
        <f t="shared" si="12"/>
        <v>942.5</v>
      </c>
    </row>
    <row r="257" spans="1:6" s="35" customFormat="1" ht="12.75">
      <c r="A257" s="508" t="s">
        <v>4325</v>
      </c>
      <c r="B257" s="33" t="s">
        <v>1577</v>
      </c>
      <c r="C257" s="317">
        <v>1</v>
      </c>
      <c r="D257" s="26">
        <v>140</v>
      </c>
      <c r="E257" s="26">
        <f t="shared" si="14"/>
        <v>140</v>
      </c>
      <c r="F257" s="519">
        <f t="shared" si="12"/>
        <v>203</v>
      </c>
    </row>
    <row r="258" spans="1:6" s="35" customFormat="1" ht="12.75">
      <c r="A258" s="508" t="s">
        <v>4326</v>
      </c>
      <c r="B258" s="33" t="s">
        <v>1581</v>
      </c>
      <c r="C258" s="317">
        <v>1</v>
      </c>
      <c r="D258" s="26">
        <v>135</v>
      </c>
      <c r="E258" s="26">
        <f t="shared" si="14"/>
        <v>135</v>
      </c>
      <c r="F258" s="519">
        <f t="shared" si="12"/>
        <v>195.75</v>
      </c>
    </row>
    <row r="259" spans="1:6" s="35" customFormat="1" ht="12.75">
      <c r="A259" s="508" t="s">
        <v>4327</v>
      </c>
      <c r="B259" s="33" t="s">
        <v>1591</v>
      </c>
      <c r="C259" s="317">
        <v>1</v>
      </c>
      <c r="D259" s="26">
        <v>420</v>
      </c>
      <c r="E259" s="26">
        <f t="shared" si="14"/>
        <v>420</v>
      </c>
      <c r="F259" s="519">
        <f t="shared" si="12"/>
        <v>609</v>
      </c>
    </row>
    <row r="260" spans="1:6" s="35" customFormat="1" ht="12.75">
      <c r="A260" s="508" t="s">
        <v>4328</v>
      </c>
      <c r="B260" s="33" t="s">
        <v>1583</v>
      </c>
      <c r="C260" s="317">
        <v>1</v>
      </c>
      <c r="D260" s="26">
        <v>165</v>
      </c>
      <c r="E260" s="26">
        <f t="shared" si="14"/>
        <v>165</v>
      </c>
      <c r="F260" s="519">
        <f t="shared" si="12"/>
        <v>239.25</v>
      </c>
    </row>
    <row r="261" spans="1:6" s="35" customFormat="1" ht="12.75">
      <c r="A261" s="508" t="s">
        <v>4329</v>
      </c>
      <c r="B261" s="33" t="s">
        <v>1585</v>
      </c>
      <c r="C261" s="317">
        <v>1</v>
      </c>
      <c r="D261" s="26">
        <v>175</v>
      </c>
      <c r="E261" s="26">
        <f t="shared" si="14"/>
        <v>175</v>
      </c>
      <c r="F261" s="519">
        <f t="shared" si="12"/>
        <v>253.75</v>
      </c>
    </row>
    <row r="262" spans="1:6" s="35" customFormat="1" ht="12.75">
      <c r="A262" s="508" t="s">
        <v>4330</v>
      </c>
      <c r="B262" s="33" t="s">
        <v>1593</v>
      </c>
      <c r="C262" s="317">
        <v>1</v>
      </c>
      <c r="D262" s="26">
        <v>700</v>
      </c>
      <c r="E262" s="26">
        <f t="shared" si="14"/>
        <v>700</v>
      </c>
      <c r="F262" s="519">
        <f t="shared" si="12"/>
        <v>1015</v>
      </c>
    </row>
    <row r="263" spans="1:6" s="35" customFormat="1" ht="12.75">
      <c r="A263" s="508" t="s">
        <v>4331</v>
      </c>
      <c r="B263" s="33" t="s">
        <v>1587</v>
      </c>
      <c r="C263" s="317">
        <v>1</v>
      </c>
      <c r="D263" s="26">
        <v>185</v>
      </c>
      <c r="E263" s="26">
        <f t="shared" si="14"/>
        <v>185</v>
      </c>
      <c r="F263" s="519">
        <f t="shared" si="12"/>
        <v>268.25</v>
      </c>
    </row>
    <row r="264" spans="1:6" s="35" customFormat="1" ht="12.75">
      <c r="A264" s="508" t="s">
        <v>4332</v>
      </c>
      <c r="B264" s="33" t="s">
        <v>1579</v>
      </c>
      <c r="C264" s="317">
        <v>1</v>
      </c>
      <c r="D264" s="26">
        <v>115</v>
      </c>
      <c r="E264" s="26">
        <f t="shared" si="14"/>
        <v>115</v>
      </c>
      <c r="F264" s="519">
        <f aca="true" t="shared" si="15" ref="F264:F327">D264*1.45</f>
        <v>166.75</v>
      </c>
    </row>
    <row r="265" spans="1:6" s="35" customFormat="1" ht="12.75">
      <c r="A265" s="508" t="s">
        <v>4333</v>
      </c>
      <c r="B265" s="33" t="s">
        <v>1589</v>
      </c>
      <c r="C265" s="317">
        <v>1</v>
      </c>
      <c r="D265" s="26">
        <v>260</v>
      </c>
      <c r="E265" s="26">
        <f t="shared" si="14"/>
        <v>260</v>
      </c>
      <c r="F265" s="519">
        <f t="shared" si="15"/>
        <v>377</v>
      </c>
    </row>
    <row r="266" spans="1:6" s="35" customFormat="1" ht="12.75">
      <c r="A266" s="508" t="s">
        <v>4334</v>
      </c>
      <c r="B266" s="33" t="s">
        <v>1601</v>
      </c>
      <c r="C266" s="317">
        <v>1</v>
      </c>
      <c r="D266" s="26">
        <v>200</v>
      </c>
      <c r="E266" s="26">
        <f t="shared" si="14"/>
        <v>200</v>
      </c>
      <c r="F266" s="519">
        <f t="shared" si="15"/>
        <v>290</v>
      </c>
    </row>
    <row r="267" spans="1:6" s="35" customFormat="1" ht="12.75">
      <c r="A267" s="508" t="s">
        <v>3091</v>
      </c>
      <c r="B267" s="33" t="s">
        <v>1597</v>
      </c>
      <c r="C267" s="317">
        <v>1</v>
      </c>
      <c r="D267" s="26">
        <v>150</v>
      </c>
      <c r="E267" s="26">
        <f t="shared" si="14"/>
        <v>150</v>
      </c>
      <c r="F267" s="519">
        <f t="shared" si="15"/>
        <v>217.5</v>
      </c>
    </row>
    <row r="268" spans="1:6" s="35" customFormat="1" ht="12.75">
      <c r="A268" s="508" t="s">
        <v>3092</v>
      </c>
      <c r="B268" s="33" t="s">
        <v>2040</v>
      </c>
      <c r="C268" s="317">
        <v>1</v>
      </c>
      <c r="D268" s="26">
        <v>435</v>
      </c>
      <c r="E268" s="26">
        <f t="shared" si="14"/>
        <v>435</v>
      </c>
      <c r="F268" s="519">
        <f t="shared" si="15"/>
        <v>630.75</v>
      </c>
    </row>
    <row r="269" spans="1:6" s="35" customFormat="1" ht="12.75">
      <c r="A269" s="508" t="s">
        <v>3093</v>
      </c>
      <c r="B269" s="33" t="s">
        <v>1599</v>
      </c>
      <c r="C269" s="317">
        <v>1</v>
      </c>
      <c r="D269" s="26">
        <v>180</v>
      </c>
      <c r="E269" s="26">
        <f t="shared" si="14"/>
        <v>180</v>
      </c>
      <c r="F269" s="519">
        <f t="shared" si="15"/>
        <v>261</v>
      </c>
    </row>
    <row r="270" spans="1:6" s="35" customFormat="1" ht="12.75">
      <c r="A270" s="508" t="s">
        <v>3094</v>
      </c>
      <c r="B270" s="33" t="s">
        <v>1595</v>
      </c>
      <c r="C270" s="317">
        <v>1</v>
      </c>
      <c r="D270" s="26">
        <v>130</v>
      </c>
      <c r="E270" s="26">
        <f aca="true" t="shared" si="16" ref="E270:E296">C270*D270</f>
        <v>130</v>
      </c>
      <c r="F270" s="519">
        <f t="shared" si="15"/>
        <v>188.5</v>
      </c>
    </row>
    <row r="271" spans="1:6" s="35" customFormat="1" ht="12.75">
      <c r="A271" s="508" t="s">
        <v>3095</v>
      </c>
      <c r="B271" s="33" t="s">
        <v>1603</v>
      </c>
      <c r="C271" s="317">
        <v>1</v>
      </c>
      <c r="D271" s="26">
        <v>275</v>
      </c>
      <c r="E271" s="26">
        <f t="shared" si="16"/>
        <v>275</v>
      </c>
      <c r="F271" s="519">
        <f t="shared" si="15"/>
        <v>398.75</v>
      </c>
    </row>
    <row r="272" spans="1:256" s="35" customFormat="1" ht="12.75">
      <c r="A272" s="508" t="s">
        <v>3100</v>
      </c>
      <c r="B272" s="33" t="s">
        <v>3101</v>
      </c>
      <c r="C272" s="34">
        <v>5</v>
      </c>
      <c r="D272" s="26">
        <v>140</v>
      </c>
      <c r="E272" s="26">
        <f t="shared" si="16"/>
        <v>700</v>
      </c>
      <c r="F272" s="519">
        <f t="shared" si="15"/>
        <v>203</v>
      </c>
      <c r="G272" s="316"/>
      <c r="H272" s="316"/>
      <c r="I272" s="316"/>
      <c r="J272" s="316"/>
      <c r="K272" s="316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316"/>
      <c r="Y272" s="316"/>
      <c r="Z272" s="316"/>
      <c r="AA272" s="316"/>
      <c r="AB272" s="316"/>
      <c r="AC272" s="316"/>
      <c r="AD272" s="316"/>
      <c r="AE272" s="316"/>
      <c r="AF272" s="316"/>
      <c r="AG272" s="316"/>
      <c r="AH272" s="316"/>
      <c r="AI272" s="316"/>
      <c r="AJ272" s="316"/>
      <c r="AK272" s="316"/>
      <c r="AL272" s="316"/>
      <c r="AM272" s="316"/>
      <c r="AN272" s="316"/>
      <c r="AO272" s="316"/>
      <c r="AP272" s="316"/>
      <c r="AQ272" s="316"/>
      <c r="AR272" s="316"/>
      <c r="AS272" s="316"/>
      <c r="AT272" s="316"/>
      <c r="AU272" s="316"/>
      <c r="AV272" s="316"/>
      <c r="AW272" s="316"/>
      <c r="AX272" s="316"/>
      <c r="AY272" s="316"/>
      <c r="AZ272" s="316"/>
      <c r="BA272" s="316"/>
      <c r="BB272" s="316"/>
      <c r="BC272" s="316"/>
      <c r="BD272" s="316"/>
      <c r="BE272" s="316"/>
      <c r="BF272" s="316"/>
      <c r="BG272" s="316"/>
      <c r="BH272" s="316"/>
      <c r="BI272" s="316"/>
      <c r="BJ272" s="316"/>
      <c r="BK272" s="316"/>
      <c r="BL272" s="316"/>
      <c r="BM272" s="316"/>
      <c r="BN272" s="316"/>
      <c r="BO272" s="316"/>
      <c r="BP272" s="316"/>
      <c r="BQ272" s="316"/>
      <c r="BR272" s="316"/>
      <c r="BS272" s="316"/>
      <c r="BT272" s="316"/>
      <c r="BU272" s="316"/>
      <c r="BV272" s="316"/>
      <c r="BW272" s="316"/>
      <c r="BX272" s="316"/>
      <c r="BY272" s="316"/>
      <c r="BZ272" s="316"/>
      <c r="CA272" s="316"/>
      <c r="CB272" s="316"/>
      <c r="CC272" s="316"/>
      <c r="CD272" s="316"/>
      <c r="CE272" s="316"/>
      <c r="CF272" s="316"/>
      <c r="CG272" s="316"/>
      <c r="CH272" s="316"/>
      <c r="CI272" s="316"/>
      <c r="CJ272" s="316"/>
      <c r="CK272" s="316"/>
      <c r="CL272" s="316"/>
      <c r="CM272" s="316"/>
      <c r="CN272" s="316"/>
      <c r="CO272" s="316"/>
      <c r="CP272" s="316"/>
      <c r="CQ272" s="316"/>
      <c r="CR272" s="316"/>
      <c r="CS272" s="316"/>
      <c r="CT272" s="316"/>
      <c r="CU272" s="316"/>
      <c r="CV272" s="316"/>
      <c r="CW272" s="316"/>
      <c r="CX272" s="316"/>
      <c r="CY272" s="316"/>
      <c r="CZ272" s="316"/>
      <c r="DA272" s="316"/>
      <c r="DB272" s="316"/>
      <c r="DC272" s="316"/>
      <c r="DD272" s="316"/>
      <c r="DE272" s="316"/>
      <c r="DF272" s="316"/>
      <c r="DG272" s="316"/>
      <c r="DH272" s="316"/>
      <c r="DI272" s="316"/>
      <c r="DJ272" s="316"/>
      <c r="DK272" s="316"/>
      <c r="DL272" s="316"/>
      <c r="DM272" s="316"/>
      <c r="DN272" s="316"/>
      <c r="DO272" s="316"/>
      <c r="DP272" s="316"/>
      <c r="DQ272" s="316"/>
      <c r="DR272" s="316"/>
      <c r="DS272" s="316"/>
      <c r="DT272" s="316"/>
      <c r="DU272" s="316"/>
      <c r="DV272" s="316"/>
      <c r="DW272" s="316"/>
      <c r="DX272" s="316"/>
      <c r="DY272" s="316"/>
      <c r="DZ272" s="316"/>
      <c r="EA272" s="316"/>
      <c r="EB272" s="316"/>
      <c r="EC272" s="316"/>
      <c r="ED272" s="316"/>
      <c r="EE272" s="316"/>
      <c r="EF272" s="316"/>
      <c r="EG272" s="316"/>
      <c r="EH272" s="316"/>
      <c r="EI272" s="316"/>
      <c r="EJ272" s="316"/>
      <c r="EK272" s="316"/>
      <c r="EL272" s="316"/>
      <c r="EM272" s="316"/>
      <c r="EN272" s="316"/>
      <c r="EO272" s="316"/>
      <c r="EP272" s="316"/>
      <c r="EQ272" s="316"/>
      <c r="ER272" s="316"/>
      <c r="ES272" s="316"/>
      <c r="ET272" s="316"/>
      <c r="EU272" s="316"/>
      <c r="EV272" s="316"/>
      <c r="EW272" s="316"/>
      <c r="EX272" s="316"/>
      <c r="EY272" s="316"/>
      <c r="EZ272" s="316"/>
      <c r="FA272" s="316"/>
      <c r="FB272" s="316"/>
      <c r="FC272" s="316"/>
      <c r="FD272" s="316"/>
      <c r="FE272" s="316"/>
      <c r="FF272" s="316"/>
      <c r="FG272" s="316"/>
      <c r="FH272" s="316"/>
      <c r="FI272" s="316"/>
      <c r="FJ272" s="316"/>
      <c r="FK272" s="316"/>
      <c r="FL272" s="316"/>
      <c r="FM272" s="316"/>
      <c r="FN272" s="316"/>
      <c r="FO272" s="316"/>
      <c r="FP272" s="316"/>
      <c r="FQ272" s="316"/>
      <c r="FR272" s="316"/>
      <c r="FS272" s="316"/>
      <c r="FT272" s="316"/>
      <c r="FU272" s="316"/>
      <c r="FV272" s="316"/>
      <c r="FW272" s="316"/>
      <c r="FX272" s="316"/>
      <c r="FY272" s="316"/>
      <c r="FZ272" s="316"/>
      <c r="GA272" s="316"/>
      <c r="GB272" s="316"/>
      <c r="GC272" s="316"/>
      <c r="GD272" s="316"/>
      <c r="GE272" s="316"/>
      <c r="GF272" s="316"/>
      <c r="GG272" s="316"/>
      <c r="GH272" s="316"/>
      <c r="GI272" s="316"/>
      <c r="GJ272" s="316"/>
      <c r="GK272" s="316"/>
      <c r="GL272" s="316"/>
      <c r="GM272" s="316"/>
      <c r="GN272" s="316"/>
      <c r="GO272" s="316"/>
      <c r="GP272" s="316"/>
      <c r="GQ272" s="316"/>
      <c r="GR272" s="316"/>
      <c r="GS272" s="316"/>
      <c r="GT272" s="316"/>
      <c r="GU272" s="316"/>
      <c r="GV272" s="316"/>
      <c r="GW272" s="316"/>
      <c r="GX272" s="316"/>
      <c r="GY272" s="316"/>
      <c r="GZ272" s="316"/>
      <c r="HA272" s="316"/>
      <c r="HB272" s="316"/>
      <c r="HC272" s="316"/>
      <c r="HD272" s="316"/>
      <c r="HE272" s="316"/>
      <c r="HF272" s="316"/>
      <c r="HG272" s="316"/>
      <c r="HH272" s="316"/>
      <c r="HI272" s="316"/>
      <c r="HJ272" s="316"/>
      <c r="HK272" s="316"/>
      <c r="HL272" s="316"/>
      <c r="HM272" s="316"/>
      <c r="HN272" s="316"/>
      <c r="HO272" s="316"/>
      <c r="HP272" s="316"/>
      <c r="HQ272" s="316"/>
      <c r="HR272" s="316"/>
      <c r="HS272" s="316"/>
      <c r="HT272" s="316"/>
      <c r="HU272" s="316"/>
      <c r="HV272" s="316"/>
      <c r="HW272" s="316"/>
      <c r="HX272" s="316"/>
      <c r="HY272" s="316"/>
      <c r="HZ272" s="316"/>
      <c r="IA272" s="316"/>
      <c r="IB272" s="316"/>
      <c r="IC272" s="316"/>
      <c r="ID272" s="316"/>
      <c r="IE272" s="316"/>
      <c r="IF272" s="316"/>
      <c r="IG272" s="316"/>
      <c r="IH272" s="316"/>
      <c r="II272" s="316"/>
      <c r="IJ272" s="316"/>
      <c r="IK272" s="316"/>
      <c r="IL272" s="316"/>
      <c r="IM272" s="316"/>
      <c r="IN272" s="316"/>
      <c r="IO272" s="316"/>
      <c r="IP272" s="316"/>
      <c r="IQ272" s="316"/>
      <c r="IR272" s="316"/>
      <c r="IS272" s="316"/>
      <c r="IT272" s="316"/>
      <c r="IU272" s="316"/>
      <c r="IV272" s="316"/>
    </row>
    <row r="273" spans="1:256" s="35" customFormat="1" ht="12.75">
      <c r="A273" s="508" t="s">
        <v>3096</v>
      </c>
      <c r="B273" s="33" t="s">
        <v>2964</v>
      </c>
      <c r="C273" s="317">
        <v>1</v>
      </c>
      <c r="D273" s="26">
        <v>430</v>
      </c>
      <c r="E273" s="26">
        <f t="shared" si="16"/>
        <v>430</v>
      </c>
      <c r="F273" s="519">
        <f t="shared" si="15"/>
        <v>623.5</v>
      </c>
      <c r="G273" s="316"/>
      <c r="H273" s="316"/>
      <c r="I273" s="316"/>
      <c r="J273" s="316"/>
      <c r="K273" s="316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316"/>
      <c r="Y273" s="316"/>
      <c r="Z273" s="316"/>
      <c r="AA273" s="316"/>
      <c r="AB273" s="316"/>
      <c r="AC273" s="316"/>
      <c r="AD273" s="316"/>
      <c r="AE273" s="316"/>
      <c r="AF273" s="316"/>
      <c r="AG273" s="316"/>
      <c r="AH273" s="316"/>
      <c r="AI273" s="316"/>
      <c r="AJ273" s="316"/>
      <c r="AK273" s="316"/>
      <c r="AL273" s="316"/>
      <c r="AM273" s="316"/>
      <c r="AN273" s="316"/>
      <c r="AO273" s="316"/>
      <c r="AP273" s="316"/>
      <c r="AQ273" s="316"/>
      <c r="AR273" s="316"/>
      <c r="AS273" s="316"/>
      <c r="AT273" s="316"/>
      <c r="AU273" s="316"/>
      <c r="AV273" s="316"/>
      <c r="AW273" s="316"/>
      <c r="AX273" s="316"/>
      <c r="AY273" s="316"/>
      <c r="AZ273" s="316"/>
      <c r="BA273" s="316"/>
      <c r="BB273" s="316"/>
      <c r="BC273" s="316"/>
      <c r="BD273" s="316"/>
      <c r="BE273" s="316"/>
      <c r="BF273" s="316"/>
      <c r="BG273" s="316"/>
      <c r="BH273" s="316"/>
      <c r="BI273" s="316"/>
      <c r="BJ273" s="316"/>
      <c r="BK273" s="316"/>
      <c r="BL273" s="316"/>
      <c r="BM273" s="316"/>
      <c r="BN273" s="316"/>
      <c r="BO273" s="316"/>
      <c r="BP273" s="316"/>
      <c r="BQ273" s="316"/>
      <c r="BR273" s="316"/>
      <c r="BS273" s="316"/>
      <c r="BT273" s="316"/>
      <c r="BU273" s="316"/>
      <c r="BV273" s="316"/>
      <c r="BW273" s="316"/>
      <c r="BX273" s="316"/>
      <c r="BY273" s="316"/>
      <c r="BZ273" s="316"/>
      <c r="CA273" s="316"/>
      <c r="CB273" s="316"/>
      <c r="CC273" s="316"/>
      <c r="CD273" s="316"/>
      <c r="CE273" s="316"/>
      <c r="CF273" s="316"/>
      <c r="CG273" s="316"/>
      <c r="CH273" s="316"/>
      <c r="CI273" s="316"/>
      <c r="CJ273" s="316"/>
      <c r="CK273" s="316"/>
      <c r="CL273" s="316"/>
      <c r="CM273" s="316"/>
      <c r="CN273" s="316"/>
      <c r="CO273" s="316"/>
      <c r="CP273" s="316"/>
      <c r="CQ273" s="316"/>
      <c r="CR273" s="316"/>
      <c r="CS273" s="316"/>
      <c r="CT273" s="316"/>
      <c r="CU273" s="316"/>
      <c r="CV273" s="316"/>
      <c r="CW273" s="316"/>
      <c r="CX273" s="316"/>
      <c r="CY273" s="316"/>
      <c r="CZ273" s="316"/>
      <c r="DA273" s="316"/>
      <c r="DB273" s="316"/>
      <c r="DC273" s="316"/>
      <c r="DD273" s="316"/>
      <c r="DE273" s="316"/>
      <c r="DF273" s="316"/>
      <c r="DG273" s="316"/>
      <c r="DH273" s="316"/>
      <c r="DI273" s="316"/>
      <c r="DJ273" s="316"/>
      <c r="DK273" s="316"/>
      <c r="DL273" s="316"/>
      <c r="DM273" s="316"/>
      <c r="DN273" s="316"/>
      <c r="DO273" s="316"/>
      <c r="DP273" s="316"/>
      <c r="DQ273" s="316"/>
      <c r="DR273" s="316"/>
      <c r="DS273" s="316"/>
      <c r="DT273" s="316"/>
      <c r="DU273" s="316"/>
      <c r="DV273" s="316"/>
      <c r="DW273" s="316"/>
      <c r="DX273" s="316"/>
      <c r="DY273" s="316"/>
      <c r="DZ273" s="316"/>
      <c r="EA273" s="316"/>
      <c r="EB273" s="316"/>
      <c r="EC273" s="316"/>
      <c r="ED273" s="316"/>
      <c r="EE273" s="316"/>
      <c r="EF273" s="316"/>
      <c r="EG273" s="316"/>
      <c r="EH273" s="316"/>
      <c r="EI273" s="316"/>
      <c r="EJ273" s="316"/>
      <c r="EK273" s="316"/>
      <c r="EL273" s="316"/>
      <c r="EM273" s="316"/>
      <c r="EN273" s="316"/>
      <c r="EO273" s="316"/>
      <c r="EP273" s="316"/>
      <c r="EQ273" s="316"/>
      <c r="ER273" s="316"/>
      <c r="ES273" s="316"/>
      <c r="ET273" s="316"/>
      <c r="EU273" s="316"/>
      <c r="EV273" s="316"/>
      <c r="EW273" s="316"/>
      <c r="EX273" s="316"/>
      <c r="EY273" s="316"/>
      <c r="EZ273" s="316"/>
      <c r="FA273" s="316"/>
      <c r="FB273" s="316"/>
      <c r="FC273" s="316"/>
      <c r="FD273" s="316"/>
      <c r="FE273" s="316"/>
      <c r="FF273" s="316"/>
      <c r="FG273" s="316"/>
      <c r="FH273" s="316"/>
      <c r="FI273" s="316"/>
      <c r="FJ273" s="316"/>
      <c r="FK273" s="316"/>
      <c r="FL273" s="316"/>
      <c r="FM273" s="316"/>
      <c r="FN273" s="316"/>
      <c r="FO273" s="316"/>
      <c r="FP273" s="316"/>
      <c r="FQ273" s="316"/>
      <c r="FR273" s="316"/>
      <c r="FS273" s="316"/>
      <c r="FT273" s="316"/>
      <c r="FU273" s="316"/>
      <c r="FV273" s="316"/>
      <c r="FW273" s="316"/>
      <c r="FX273" s="316"/>
      <c r="FY273" s="316"/>
      <c r="FZ273" s="316"/>
      <c r="GA273" s="316"/>
      <c r="GB273" s="316"/>
      <c r="GC273" s="316"/>
      <c r="GD273" s="316"/>
      <c r="GE273" s="316"/>
      <c r="GF273" s="316"/>
      <c r="GG273" s="316"/>
      <c r="GH273" s="316"/>
      <c r="GI273" s="316"/>
      <c r="GJ273" s="316"/>
      <c r="GK273" s="316"/>
      <c r="GL273" s="316"/>
      <c r="GM273" s="316"/>
      <c r="GN273" s="316"/>
      <c r="GO273" s="316"/>
      <c r="GP273" s="316"/>
      <c r="GQ273" s="316"/>
      <c r="GR273" s="316"/>
      <c r="GS273" s="316"/>
      <c r="GT273" s="316"/>
      <c r="GU273" s="316"/>
      <c r="GV273" s="316"/>
      <c r="GW273" s="316"/>
      <c r="GX273" s="316"/>
      <c r="GY273" s="316"/>
      <c r="GZ273" s="316"/>
      <c r="HA273" s="316"/>
      <c r="HB273" s="316"/>
      <c r="HC273" s="316"/>
      <c r="HD273" s="316"/>
      <c r="HE273" s="316"/>
      <c r="HF273" s="316"/>
      <c r="HG273" s="316"/>
      <c r="HH273" s="316"/>
      <c r="HI273" s="316"/>
      <c r="HJ273" s="316"/>
      <c r="HK273" s="316"/>
      <c r="HL273" s="316"/>
      <c r="HM273" s="316"/>
      <c r="HN273" s="316"/>
      <c r="HO273" s="316"/>
      <c r="HP273" s="316"/>
      <c r="HQ273" s="316"/>
      <c r="HR273" s="316"/>
      <c r="HS273" s="316"/>
      <c r="HT273" s="316"/>
      <c r="HU273" s="316"/>
      <c r="HV273" s="316"/>
      <c r="HW273" s="316"/>
      <c r="HX273" s="316"/>
      <c r="HY273" s="316"/>
      <c r="HZ273" s="316"/>
      <c r="IA273" s="316"/>
      <c r="IB273" s="316"/>
      <c r="IC273" s="316"/>
      <c r="ID273" s="316"/>
      <c r="IE273" s="316"/>
      <c r="IF273" s="316"/>
      <c r="IG273" s="316"/>
      <c r="IH273" s="316"/>
      <c r="II273" s="316"/>
      <c r="IJ273" s="316"/>
      <c r="IK273" s="316"/>
      <c r="IL273" s="316"/>
      <c r="IM273" s="316"/>
      <c r="IN273" s="316"/>
      <c r="IO273" s="316"/>
      <c r="IP273" s="316"/>
      <c r="IQ273" s="316"/>
      <c r="IR273" s="316"/>
      <c r="IS273" s="316"/>
      <c r="IT273" s="316"/>
      <c r="IU273" s="316"/>
      <c r="IV273" s="316"/>
    </row>
    <row r="274" spans="1:256" s="35" customFormat="1" ht="12.75">
      <c r="A274" s="508" t="s">
        <v>3097</v>
      </c>
      <c r="B274" s="33" t="s">
        <v>2965</v>
      </c>
      <c r="C274" s="317">
        <v>1</v>
      </c>
      <c r="D274" s="26">
        <v>170</v>
      </c>
      <c r="E274" s="26">
        <f t="shared" si="16"/>
        <v>170</v>
      </c>
      <c r="F274" s="519">
        <f t="shared" si="15"/>
        <v>246.5</v>
      </c>
      <c r="G274" s="316"/>
      <c r="H274" s="316"/>
      <c r="I274" s="316"/>
      <c r="J274" s="316"/>
      <c r="K274" s="316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316"/>
      <c r="Y274" s="316"/>
      <c r="Z274" s="316"/>
      <c r="AA274" s="316"/>
      <c r="AB274" s="316"/>
      <c r="AC274" s="316"/>
      <c r="AD274" s="316"/>
      <c r="AE274" s="316"/>
      <c r="AF274" s="316"/>
      <c r="AG274" s="316"/>
      <c r="AH274" s="316"/>
      <c r="AI274" s="316"/>
      <c r="AJ274" s="316"/>
      <c r="AK274" s="316"/>
      <c r="AL274" s="316"/>
      <c r="AM274" s="316"/>
      <c r="AN274" s="316"/>
      <c r="AO274" s="316"/>
      <c r="AP274" s="316"/>
      <c r="AQ274" s="316"/>
      <c r="AR274" s="316"/>
      <c r="AS274" s="316"/>
      <c r="AT274" s="316"/>
      <c r="AU274" s="316"/>
      <c r="AV274" s="316"/>
      <c r="AW274" s="316"/>
      <c r="AX274" s="316"/>
      <c r="AY274" s="316"/>
      <c r="AZ274" s="316"/>
      <c r="BA274" s="316"/>
      <c r="BB274" s="316"/>
      <c r="BC274" s="316"/>
      <c r="BD274" s="316"/>
      <c r="BE274" s="316"/>
      <c r="BF274" s="316"/>
      <c r="BG274" s="316"/>
      <c r="BH274" s="316"/>
      <c r="BI274" s="316"/>
      <c r="BJ274" s="316"/>
      <c r="BK274" s="316"/>
      <c r="BL274" s="316"/>
      <c r="BM274" s="316"/>
      <c r="BN274" s="316"/>
      <c r="BO274" s="316"/>
      <c r="BP274" s="316"/>
      <c r="BQ274" s="316"/>
      <c r="BR274" s="316"/>
      <c r="BS274" s="316"/>
      <c r="BT274" s="316"/>
      <c r="BU274" s="316"/>
      <c r="BV274" s="316"/>
      <c r="BW274" s="316"/>
      <c r="BX274" s="316"/>
      <c r="BY274" s="316"/>
      <c r="BZ274" s="316"/>
      <c r="CA274" s="316"/>
      <c r="CB274" s="316"/>
      <c r="CC274" s="316"/>
      <c r="CD274" s="316"/>
      <c r="CE274" s="316"/>
      <c r="CF274" s="316"/>
      <c r="CG274" s="316"/>
      <c r="CH274" s="316"/>
      <c r="CI274" s="316"/>
      <c r="CJ274" s="316"/>
      <c r="CK274" s="316"/>
      <c r="CL274" s="316"/>
      <c r="CM274" s="316"/>
      <c r="CN274" s="316"/>
      <c r="CO274" s="316"/>
      <c r="CP274" s="316"/>
      <c r="CQ274" s="316"/>
      <c r="CR274" s="316"/>
      <c r="CS274" s="316"/>
      <c r="CT274" s="316"/>
      <c r="CU274" s="316"/>
      <c r="CV274" s="316"/>
      <c r="CW274" s="316"/>
      <c r="CX274" s="316"/>
      <c r="CY274" s="316"/>
      <c r="CZ274" s="316"/>
      <c r="DA274" s="316"/>
      <c r="DB274" s="316"/>
      <c r="DC274" s="316"/>
      <c r="DD274" s="316"/>
      <c r="DE274" s="316"/>
      <c r="DF274" s="316"/>
      <c r="DG274" s="316"/>
      <c r="DH274" s="316"/>
      <c r="DI274" s="316"/>
      <c r="DJ274" s="316"/>
      <c r="DK274" s="316"/>
      <c r="DL274" s="316"/>
      <c r="DM274" s="316"/>
      <c r="DN274" s="316"/>
      <c r="DO274" s="316"/>
      <c r="DP274" s="316"/>
      <c r="DQ274" s="316"/>
      <c r="DR274" s="316"/>
      <c r="DS274" s="316"/>
      <c r="DT274" s="316"/>
      <c r="DU274" s="316"/>
      <c r="DV274" s="316"/>
      <c r="DW274" s="316"/>
      <c r="DX274" s="316"/>
      <c r="DY274" s="316"/>
      <c r="DZ274" s="316"/>
      <c r="EA274" s="316"/>
      <c r="EB274" s="316"/>
      <c r="EC274" s="316"/>
      <c r="ED274" s="316"/>
      <c r="EE274" s="316"/>
      <c r="EF274" s="316"/>
      <c r="EG274" s="316"/>
      <c r="EH274" s="316"/>
      <c r="EI274" s="316"/>
      <c r="EJ274" s="316"/>
      <c r="EK274" s="316"/>
      <c r="EL274" s="316"/>
      <c r="EM274" s="316"/>
      <c r="EN274" s="316"/>
      <c r="EO274" s="316"/>
      <c r="EP274" s="316"/>
      <c r="EQ274" s="316"/>
      <c r="ER274" s="316"/>
      <c r="ES274" s="316"/>
      <c r="ET274" s="316"/>
      <c r="EU274" s="316"/>
      <c r="EV274" s="316"/>
      <c r="EW274" s="316"/>
      <c r="EX274" s="316"/>
      <c r="EY274" s="316"/>
      <c r="EZ274" s="316"/>
      <c r="FA274" s="316"/>
      <c r="FB274" s="316"/>
      <c r="FC274" s="316"/>
      <c r="FD274" s="316"/>
      <c r="FE274" s="316"/>
      <c r="FF274" s="316"/>
      <c r="FG274" s="316"/>
      <c r="FH274" s="316"/>
      <c r="FI274" s="316"/>
      <c r="FJ274" s="316"/>
      <c r="FK274" s="316"/>
      <c r="FL274" s="316"/>
      <c r="FM274" s="316"/>
      <c r="FN274" s="316"/>
      <c r="FO274" s="316"/>
      <c r="FP274" s="316"/>
      <c r="FQ274" s="316"/>
      <c r="FR274" s="316"/>
      <c r="FS274" s="316"/>
      <c r="FT274" s="316"/>
      <c r="FU274" s="316"/>
      <c r="FV274" s="316"/>
      <c r="FW274" s="316"/>
      <c r="FX274" s="316"/>
      <c r="FY274" s="316"/>
      <c r="FZ274" s="316"/>
      <c r="GA274" s="316"/>
      <c r="GB274" s="316"/>
      <c r="GC274" s="316"/>
      <c r="GD274" s="316"/>
      <c r="GE274" s="316"/>
      <c r="GF274" s="316"/>
      <c r="GG274" s="316"/>
      <c r="GH274" s="316"/>
      <c r="GI274" s="316"/>
      <c r="GJ274" s="316"/>
      <c r="GK274" s="316"/>
      <c r="GL274" s="316"/>
      <c r="GM274" s="316"/>
      <c r="GN274" s="316"/>
      <c r="GO274" s="316"/>
      <c r="GP274" s="316"/>
      <c r="GQ274" s="316"/>
      <c r="GR274" s="316"/>
      <c r="GS274" s="316"/>
      <c r="GT274" s="316"/>
      <c r="GU274" s="316"/>
      <c r="GV274" s="316"/>
      <c r="GW274" s="316"/>
      <c r="GX274" s="316"/>
      <c r="GY274" s="316"/>
      <c r="GZ274" s="316"/>
      <c r="HA274" s="316"/>
      <c r="HB274" s="316"/>
      <c r="HC274" s="316"/>
      <c r="HD274" s="316"/>
      <c r="HE274" s="316"/>
      <c r="HF274" s="316"/>
      <c r="HG274" s="316"/>
      <c r="HH274" s="316"/>
      <c r="HI274" s="316"/>
      <c r="HJ274" s="316"/>
      <c r="HK274" s="316"/>
      <c r="HL274" s="316"/>
      <c r="HM274" s="316"/>
      <c r="HN274" s="316"/>
      <c r="HO274" s="316"/>
      <c r="HP274" s="316"/>
      <c r="HQ274" s="316"/>
      <c r="HR274" s="316"/>
      <c r="HS274" s="316"/>
      <c r="HT274" s="316"/>
      <c r="HU274" s="316"/>
      <c r="HV274" s="316"/>
      <c r="HW274" s="316"/>
      <c r="HX274" s="316"/>
      <c r="HY274" s="316"/>
      <c r="HZ274" s="316"/>
      <c r="IA274" s="316"/>
      <c r="IB274" s="316"/>
      <c r="IC274" s="316"/>
      <c r="ID274" s="316"/>
      <c r="IE274" s="316"/>
      <c r="IF274" s="316"/>
      <c r="IG274" s="316"/>
      <c r="IH274" s="316"/>
      <c r="II274" s="316"/>
      <c r="IJ274" s="316"/>
      <c r="IK274" s="316"/>
      <c r="IL274" s="316"/>
      <c r="IM274" s="316"/>
      <c r="IN274" s="316"/>
      <c r="IO274" s="316"/>
      <c r="IP274" s="316"/>
      <c r="IQ274" s="316"/>
      <c r="IR274" s="316"/>
      <c r="IS274" s="316"/>
      <c r="IT274" s="316"/>
      <c r="IU274" s="316"/>
      <c r="IV274" s="316"/>
    </row>
    <row r="275" spans="1:256" s="35" customFormat="1" ht="12.75">
      <c r="A275" s="508" t="s">
        <v>3098</v>
      </c>
      <c r="B275" s="33" t="s">
        <v>2966</v>
      </c>
      <c r="C275" s="317">
        <v>1</v>
      </c>
      <c r="D275" s="26">
        <v>720</v>
      </c>
      <c r="E275" s="26">
        <f t="shared" si="16"/>
        <v>720</v>
      </c>
      <c r="F275" s="519">
        <f t="shared" si="15"/>
        <v>1044</v>
      </c>
      <c r="G275" s="316"/>
      <c r="H275" s="316"/>
      <c r="I275" s="316"/>
      <c r="J275" s="316"/>
      <c r="K275" s="316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316"/>
      <c r="Y275" s="316"/>
      <c r="Z275" s="316"/>
      <c r="AA275" s="316"/>
      <c r="AB275" s="316"/>
      <c r="AC275" s="316"/>
      <c r="AD275" s="316"/>
      <c r="AE275" s="316"/>
      <c r="AF275" s="316"/>
      <c r="AG275" s="316"/>
      <c r="AH275" s="316"/>
      <c r="AI275" s="316"/>
      <c r="AJ275" s="316"/>
      <c r="AK275" s="316"/>
      <c r="AL275" s="316"/>
      <c r="AM275" s="316"/>
      <c r="AN275" s="316"/>
      <c r="AO275" s="316"/>
      <c r="AP275" s="316"/>
      <c r="AQ275" s="316"/>
      <c r="AR275" s="316"/>
      <c r="AS275" s="316"/>
      <c r="AT275" s="316"/>
      <c r="AU275" s="316"/>
      <c r="AV275" s="316"/>
      <c r="AW275" s="316"/>
      <c r="AX275" s="316"/>
      <c r="AY275" s="316"/>
      <c r="AZ275" s="316"/>
      <c r="BA275" s="316"/>
      <c r="BB275" s="316"/>
      <c r="BC275" s="316"/>
      <c r="BD275" s="316"/>
      <c r="BE275" s="316"/>
      <c r="BF275" s="316"/>
      <c r="BG275" s="316"/>
      <c r="BH275" s="316"/>
      <c r="BI275" s="316"/>
      <c r="BJ275" s="316"/>
      <c r="BK275" s="316"/>
      <c r="BL275" s="316"/>
      <c r="BM275" s="316"/>
      <c r="BN275" s="316"/>
      <c r="BO275" s="316"/>
      <c r="BP275" s="316"/>
      <c r="BQ275" s="316"/>
      <c r="BR275" s="316"/>
      <c r="BS275" s="316"/>
      <c r="BT275" s="316"/>
      <c r="BU275" s="316"/>
      <c r="BV275" s="316"/>
      <c r="BW275" s="316"/>
      <c r="BX275" s="316"/>
      <c r="BY275" s="316"/>
      <c r="BZ275" s="316"/>
      <c r="CA275" s="316"/>
      <c r="CB275" s="316"/>
      <c r="CC275" s="316"/>
      <c r="CD275" s="316"/>
      <c r="CE275" s="316"/>
      <c r="CF275" s="316"/>
      <c r="CG275" s="316"/>
      <c r="CH275" s="316"/>
      <c r="CI275" s="316"/>
      <c r="CJ275" s="316"/>
      <c r="CK275" s="316"/>
      <c r="CL275" s="316"/>
      <c r="CM275" s="316"/>
      <c r="CN275" s="316"/>
      <c r="CO275" s="316"/>
      <c r="CP275" s="316"/>
      <c r="CQ275" s="316"/>
      <c r="CR275" s="316"/>
      <c r="CS275" s="316"/>
      <c r="CT275" s="316"/>
      <c r="CU275" s="316"/>
      <c r="CV275" s="316"/>
      <c r="CW275" s="316"/>
      <c r="CX275" s="316"/>
      <c r="CY275" s="316"/>
      <c r="CZ275" s="316"/>
      <c r="DA275" s="316"/>
      <c r="DB275" s="316"/>
      <c r="DC275" s="316"/>
      <c r="DD275" s="316"/>
      <c r="DE275" s="316"/>
      <c r="DF275" s="316"/>
      <c r="DG275" s="316"/>
      <c r="DH275" s="316"/>
      <c r="DI275" s="316"/>
      <c r="DJ275" s="316"/>
      <c r="DK275" s="316"/>
      <c r="DL275" s="316"/>
      <c r="DM275" s="316"/>
      <c r="DN275" s="316"/>
      <c r="DO275" s="316"/>
      <c r="DP275" s="316"/>
      <c r="DQ275" s="316"/>
      <c r="DR275" s="316"/>
      <c r="DS275" s="316"/>
      <c r="DT275" s="316"/>
      <c r="DU275" s="316"/>
      <c r="DV275" s="316"/>
      <c r="DW275" s="316"/>
      <c r="DX275" s="316"/>
      <c r="DY275" s="316"/>
      <c r="DZ275" s="316"/>
      <c r="EA275" s="316"/>
      <c r="EB275" s="316"/>
      <c r="EC275" s="316"/>
      <c r="ED275" s="316"/>
      <c r="EE275" s="316"/>
      <c r="EF275" s="316"/>
      <c r="EG275" s="316"/>
      <c r="EH275" s="316"/>
      <c r="EI275" s="316"/>
      <c r="EJ275" s="316"/>
      <c r="EK275" s="316"/>
      <c r="EL275" s="316"/>
      <c r="EM275" s="316"/>
      <c r="EN275" s="316"/>
      <c r="EO275" s="316"/>
      <c r="EP275" s="316"/>
      <c r="EQ275" s="316"/>
      <c r="ER275" s="316"/>
      <c r="ES275" s="316"/>
      <c r="ET275" s="316"/>
      <c r="EU275" s="316"/>
      <c r="EV275" s="316"/>
      <c r="EW275" s="316"/>
      <c r="EX275" s="316"/>
      <c r="EY275" s="316"/>
      <c r="EZ275" s="316"/>
      <c r="FA275" s="316"/>
      <c r="FB275" s="316"/>
      <c r="FC275" s="316"/>
      <c r="FD275" s="316"/>
      <c r="FE275" s="316"/>
      <c r="FF275" s="316"/>
      <c r="FG275" s="316"/>
      <c r="FH275" s="316"/>
      <c r="FI275" s="316"/>
      <c r="FJ275" s="316"/>
      <c r="FK275" s="316"/>
      <c r="FL275" s="316"/>
      <c r="FM275" s="316"/>
      <c r="FN275" s="316"/>
      <c r="FO275" s="316"/>
      <c r="FP275" s="316"/>
      <c r="FQ275" s="316"/>
      <c r="FR275" s="316"/>
      <c r="FS275" s="316"/>
      <c r="FT275" s="316"/>
      <c r="FU275" s="316"/>
      <c r="FV275" s="316"/>
      <c r="FW275" s="316"/>
      <c r="FX275" s="316"/>
      <c r="FY275" s="316"/>
      <c r="FZ275" s="316"/>
      <c r="GA275" s="316"/>
      <c r="GB275" s="316"/>
      <c r="GC275" s="316"/>
      <c r="GD275" s="316"/>
      <c r="GE275" s="316"/>
      <c r="GF275" s="316"/>
      <c r="GG275" s="316"/>
      <c r="GH275" s="316"/>
      <c r="GI275" s="316"/>
      <c r="GJ275" s="316"/>
      <c r="GK275" s="316"/>
      <c r="GL275" s="316"/>
      <c r="GM275" s="316"/>
      <c r="GN275" s="316"/>
      <c r="GO275" s="316"/>
      <c r="GP275" s="316"/>
      <c r="GQ275" s="316"/>
      <c r="GR275" s="316"/>
      <c r="GS275" s="316"/>
      <c r="GT275" s="316"/>
      <c r="GU275" s="316"/>
      <c r="GV275" s="316"/>
      <c r="GW275" s="316"/>
      <c r="GX275" s="316"/>
      <c r="GY275" s="316"/>
      <c r="GZ275" s="316"/>
      <c r="HA275" s="316"/>
      <c r="HB275" s="316"/>
      <c r="HC275" s="316"/>
      <c r="HD275" s="316"/>
      <c r="HE275" s="316"/>
      <c r="HF275" s="316"/>
      <c r="HG275" s="316"/>
      <c r="HH275" s="316"/>
      <c r="HI275" s="316"/>
      <c r="HJ275" s="316"/>
      <c r="HK275" s="316"/>
      <c r="HL275" s="316"/>
      <c r="HM275" s="316"/>
      <c r="HN275" s="316"/>
      <c r="HO275" s="316"/>
      <c r="HP275" s="316"/>
      <c r="HQ275" s="316"/>
      <c r="HR275" s="316"/>
      <c r="HS275" s="316"/>
      <c r="HT275" s="316"/>
      <c r="HU275" s="316"/>
      <c r="HV275" s="316"/>
      <c r="HW275" s="316"/>
      <c r="HX275" s="316"/>
      <c r="HY275" s="316"/>
      <c r="HZ275" s="316"/>
      <c r="IA275" s="316"/>
      <c r="IB275" s="316"/>
      <c r="IC275" s="316"/>
      <c r="ID275" s="316"/>
      <c r="IE275" s="316"/>
      <c r="IF275" s="316"/>
      <c r="IG275" s="316"/>
      <c r="IH275" s="316"/>
      <c r="II275" s="316"/>
      <c r="IJ275" s="316"/>
      <c r="IK275" s="316"/>
      <c r="IL275" s="316"/>
      <c r="IM275" s="316"/>
      <c r="IN275" s="316"/>
      <c r="IO275" s="316"/>
      <c r="IP275" s="316"/>
      <c r="IQ275" s="316"/>
      <c r="IR275" s="316"/>
      <c r="IS275" s="316"/>
      <c r="IT275" s="316"/>
      <c r="IU275" s="316"/>
      <c r="IV275" s="316"/>
    </row>
    <row r="276" spans="1:256" s="35" customFormat="1" ht="12.75">
      <c r="A276" s="508" t="s">
        <v>3102</v>
      </c>
      <c r="B276" s="307" t="s">
        <v>2967</v>
      </c>
      <c r="C276" s="34">
        <v>5</v>
      </c>
      <c r="D276" s="26">
        <v>210</v>
      </c>
      <c r="E276" s="26">
        <f t="shared" si="16"/>
        <v>1050</v>
      </c>
      <c r="F276" s="519">
        <f t="shared" si="15"/>
        <v>304.5</v>
      </c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316"/>
      <c r="Y276" s="316"/>
      <c r="Z276" s="316"/>
      <c r="AA276" s="316"/>
      <c r="AB276" s="316"/>
      <c r="AC276" s="316"/>
      <c r="AD276" s="316"/>
      <c r="AE276" s="316"/>
      <c r="AF276" s="316"/>
      <c r="AG276" s="316"/>
      <c r="AH276" s="316"/>
      <c r="AI276" s="316"/>
      <c r="AJ276" s="316"/>
      <c r="AK276" s="316"/>
      <c r="AL276" s="316"/>
      <c r="AM276" s="316"/>
      <c r="AN276" s="316"/>
      <c r="AO276" s="316"/>
      <c r="AP276" s="316"/>
      <c r="AQ276" s="316"/>
      <c r="AR276" s="316"/>
      <c r="AS276" s="316"/>
      <c r="AT276" s="316"/>
      <c r="AU276" s="316"/>
      <c r="AV276" s="316"/>
      <c r="AW276" s="316"/>
      <c r="AX276" s="316"/>
      <c r="AY276" s="316"/>
      <c r="AZ276" s="316"/>
      <c r="BA276" s="316"/>
      <c r="BB276" s="316"/>
      <c r="BC276" s="316"/>
      <c r="BD276" s="316"/>
      <c r="BE276" s="316"/>
      <c r="BF276" s="316"/>
      <c r="BG276" s="316"/>
      <c r="BH276" s="316"/>
      <c r="BI276" s="316"/>
      <c r="BJ276" s="316"/>
      <c r="BK276" s="316"/>
      <c r="BL276" s="316"/>
      <c r="BM276" s="316"/>
      <c r="BN276" s="316"/>
      <c r="BO276" s="316"/>
      <c r="BP276" s="316"/>
      <c r="BQ276" s="316"/>
      <c r="BR276" s="316"/>
      <c r="BS276" s="316"/>
      <c r="BT276" s="316"/>
      <c r="BU276" s="316"/>
      <c r="BV276" s="316"/>
      <c r="BW276" s="316"/>
      <c r="BX276" s="316"/>
      <c r="BY276" s="316"/>
      <c r="BZ276" s="316"/>
      <c r="CA276" s="316"/>
      <c r="CB276" s="316"/>
      <c r="CC276" s="316"/>
      <c r="CD276" s="316"/>
      <c r="CE276" s="316"/>
      <c r="CF276" s="316"/>
      <c r="CG276" s="316"/>
      <c r="CH276" s="316"/>
      <c r="CI276" s="316"/>
      <c r="CJ276" s="316"/>
      <c r="CK276" s="316"/>
      <c r="CL276" s="316"/>
      <c r="CM276" s="316"/>
      <c r="CN276" s="316"/>
      <c r="CO276" s="316"/>
      <c r="CP276" s="316"/>
      <c r="CQ276" s="316"/>
      <c r="CR276" s="316"/>
      <c r="CS276" s="316"/>
      <c r="CT276" s="316"/>
      <c r="CU276" s="316"/>
      <c r="CV276" s="316"/>
      <c r="CW276" s="316"/>
      <c r="CX276" s="316"/>
      <c r="CY276" s="316"/>
      <c r="CZ276" s="316"/>
      <c r="DA276" s="316"/>
      <c r="DB276" s="316"/>
      <c r="DC276" s="316"/>
      <c r="DD276" s="316"/>
      <c r="DE276" s="316"/>
      <c r="DF276" s="316"/>
      <c r="DG276" s="316"/>
      <c r="DH276" s="316"/>
      <c r="DI276" s="316"/>
      <c r="DJ276" s="316"/>
      <c r="DK276" s="316"/>
      <c r="DL276" s="316"/>
      <c r="DM276" s="316"/>
      <c r="DN276" s="316"/>
      <c r="DO276" s="316"/>
      <c r="DP276" s="316"/>
      <c r="DQ276" s="316"/>
      <c r="DR276" s="316"/>
      <c r="DS276" s="316"/>
      <c r="DT276" s="316"/>
      <c r="DU276" s="316"/>
      <c r="DV276" s="316"/>
      <c r="DW276" s="316"/>
      <c r="DX276" s="316"/>
      <c r="DY276" s="316"/>
      <c r="DZ276" s="316"/>
      <c r="EA276" s="316"/>
      <c r="EB276" s="316"/>
      <c r="EC276" s="316"/>
      <c r="ED276" s="316"/>
      <c r="EE276" s="316"/>
      <c r="EF276" s="316"/>
      <c r="EG276" s="316"/>
      <c r="EH276" s="316"/>
      <c r="EI276" s="316"/>
      <c r="EJ276" s="316"/>
      <c r="EK276" s="316"/>
      <c r="EL276" s="316"/>
      <c r="EM276" s="316"/>
      <c r="EN276" s="316"/>
      <c r="EO276" s="316"/>
      <c r="EP276" s="316"/>
      <c r="EQ276" s="316"/>
      <c r="ER276" s="316"/>
      <c r="ES276" s="316"/>
      <c r="ET276" s="316"/>
      <c r="EU276" s="316"/>
      <c r="EV276" s="316"/>
      <c r="EW276" s="316"/>
      <c r="EX276" s="316"/>
      <c r="EY276" s="316"/>
      <c r="EZ276" s="316"/>
      <c r="FA276" s="316"/>
      <c r="FB276" s="316"/>
      <c r="FC276" s="316"/>
      <c r="FD276" s="316"/>
      <c r="FE276" s="316"/>
      <c r="FF276" s="316"/>
      <c r="FG276" s="316"/>
      <c r="FH276" s="316"/>
      <c r="FI276" s="316"/>
      <c r="FJ276" s="316"/>
      <c r="FK276" s="316"/>
      <c r="FL276" s="316"/>
      <c r="FM276" s="316"/>
      <c r="FN276" s="316"/>
      <c r="FO276" s="316"/>
      <c r="FP276" s="316"/>
      <c r="FQ276" s="316"/>
      <c r="FR276" s="316"/>
      <c r="FS276" s="316"/>
      <c r="FT276" s="316"/>
      <c r="FU276" s="316"/>
      <c r="FV276" s="316"/>
      <c r="FW276" s="316"/>
      <c r="FX276" s="316"/>
      <c r="FY276" s="316"/>
      <c r="FZ276" s="316"/>
      <c r="GA276" s="316"/>
      <c r="GB276" s="316"/>
      <c r="GC276" s="316"/>
      <c r="GD276" s="316"/>
      <c r="GE276" s="316"/>
      <c r="GF276" s="316"/>
      <c r="GG276" s="316"/>
      <c r="GH276" s="316"/>
      <c r="GI276" s="316"/>
      <c r="GJ276" s="316"/>
      <c r="GK276" s="316"/>
      <c r="GL276" s="316"/>
      <c r="GM276" s="316"/>
      <c r="GN276" s="316"/>
      <c r="GO276" s="316"/>
      <c r="GP276" s="316"/>
      <c r="GQ276" s="316"/>
      <c r="GR276" s="316"/>
      <c r="GS276" s="316"/>
      <c r="GT276" s="316"/>
      <c r="GU276" s="316"/>
      <c r="GV276" s="316"/>
      <c r="GW276" s="316"/>
      <c r="GX276" s="316"/>
      <c r="GY276" s="316"/>
      <c r="GZ276" s="316"/>
      <c r="HA276" s="316"/>
      <c r="HB276" s="316"/>
      <c r="HC276" s="316"/>
      <c r="HD276" s="316"/>
      <c r="HE276" s="316"/>
      <c r="HF276" s="316"/>
      <c r="HG276" s="316"/>
      <c r="HH276" s="316"/>
      <c r="HI276" s="316"/>
      <c r="HJ276" s="316"/>
      <c r="HK276" s="316"/>
      <c r="HL276" s="316"/>
      <c r="HM276" s="316"/>
      <c r="HN276" s="316"/>
      <c r="HO276" s="316"/>
      <c r="HP276" s="316"/>
      <c r="HQ276" s="316"/>
      <c r="HR276" s="316"/>
      <c r="HS276" s="316"/>
      <c r="HT276" s="316"/>
      <c r="HU276" s="316"/>
      <c r="HV276" s="316"/>
      <c r="HW276" s="316"/>
      <c r="HX276" s="316"/>
      <c r="HY276" s="316"/>
      <c r="HZ276" s="316"/>
      <c r="IA276" s="316"/>
      <c r="IB276" s="316"/>
      <c r="IC276" s="316"/>
      <c r="ID276" s="316"/>
      <c r="IE276" s="316"/>
      <c r="IF276" s="316"/>
      <c r="IG276" s="316"/>
      <c r="IH276" s="316"/>
      <c r="II276" s="316"/>
      <c r="IJ276" s="316"/>
      <c r="IK276" s="316"/>
      <c r="IL276" s="316"/>
      <c r="IM276" s="316"/>
      <c r="IN276" s="316"/>
      <c r="IO276" s="316"/>
      <c r="IP276" s="316"/>
      <c r="IQ276" s="316"/>
      <c r="IR276" s="316"/>
      <c r="IS276" s="316"/>
      <c r="IT276" s="316"/>
      <c r="IU276" s="316"/>
      <c r="IV276" s="316"/>
    </row>
    <row r="277" spans="1:256" s="35" customFormat="1" ht="12.75">
      <c r="A277" s="508" t="s">
        <v>3103</v>
      </c>
      <c r="B277" s="307" t="s">
        <v>2042</v>
      </c>
      <c r="C277" s="34">
        <v>15</v>
      </c>
      <c r="D277" s="26">
        <v>120</v>
      </c>
      <c r="E277" s="26">
        <f t="shared" si="16"/>
        <v>1800</v>
      </c>
      <c r="F277" s="519">
        <f t="shared" si="15"/>
        <v>174</v>
      </c>
      <c r="G277" s="316"/>
      <c r="H277" s="316"/>
      <c r="I277" s="316"/>
      <c r="J277" s="316"/>
      <c r="K277" s="316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316"/>
      <c r="Y277" s="316"/>
      <c r="Z277" s="316"/>
      <c r="AA277" s="316"/>
      <c r="AB277" s="316"/>
      <c r="AC277" s="316"/>
      <c r="AD277" s="316"/>
      <c r="AE277" s="316"/>
      <c r="AF277" s="316"/>
      <c r="AG277" s="316"/>
      <c r="AH277" s="316"/>
      <c r="AI277" s="316"/>
      <c r="AJ277" s="316"/>
      <c r="AK277" s="316"/>
      <c r="AL277" s="316"/>
      <c r="AM277" s="316"/>
      <c r="AN277" s="316"/>
      <c r="AO277" s="316"/>
      <c r="AP277" s="316"/>
      <c r="AQ277" s="316"/>
      <c r="AR277" s="316"/>
      <c r="AS277" s="316"/>
      <c r="AT277" s="316"/>
      <c r="AU277" s="316"/>
      <c r="AV277" s="316"/>
      <c r="AW277" s="316"/>
      <c r="AX277" s="316"/>
      <c r="AY277" s="316"/>
      <c r="AZ277" s="316"/>
      <c r="BA277" s="316"/>
      <c r="BB277" s="316"/>
      <c r="BC277" s="316"/>
      <c r="BD277" s="316"/>
      <c r="BE277" s="316"/>
      <c r="BF277" s="316"/>
      <c r="BG277" s="316"/>
      <c r="BH277" s="316"/>
      <c r="BI277" s="316"/>
      <c r="BJ277" s="316"/>
      <c r="BK277" s="316"/>
      <c r="BL277" s="316"/>
      <c r="BM277" s="316"/>
      <c r="BN277" s="316"/>
      <c r="BO277" s="316"/>
      <c r="BP277" s="316"/>
      <c r="BQ277" s="316"/>
      <c r="BR277" s="316"/>
      <c r="BS277" s="316"/>
      <c r="BT277" s="316"/>
      <c r="BU277" s="316"/>
      <c r="BV277" s="316"/>
      <c r="BW277" s="316"/>
      <c r="BX277" s="316"/>
      <c r="BY277" s="316"/>
      <c r="BZ277" s="316"/>
      <c r="CA277" s="316"/>
      <c r="CB277" s="316"/>
      <c r="CC277" s="316"/>
      <c r="CD277" s="316"/>
      <c r="CE277" s="316"/>
      <c r="CF277" s="316"/>
      <c r="CG277" s="316"/>
      <c r="CH277" s="316"/>
      <c r="CI277" s="316"/>
      <c r="CJ277" s="316"/>
      <c r="CK277" s="316"/>
      <c r="CL277" s="316"/>
      <c r="CM277" s="316"/>
      <c r="CN277" s="316"/>
      <c r="CO277" s="316"/>
      <c r="CP277" s="316"/>
      <c r="CQ277" s="316"/>
      <c r="CR277" s="316"/>
      <c r="CS277" s="316"/>
      <c r="CT277" s="316"/>
      <c r="CU277" s="316"/>
      <c r="CV277" s="316"/>
      <c r="CW277" s="316"/>
      <c r="CX277" s="316"/>
      <c r="CY277" s="316"/>
      <c r="CZ277" s="316"/>
      <c r="DA277" s="316"/>
      <c r="DB277" s="316"/>
      <c r="DC277" s="316"/>
      <c r="DD277" s="316"/>
      <c r="DE277" s="316"/>
      <c r="DF277" s="316"/>
      <c r="DG277" s="316"/>
      <c r="DH277" s="316"/>
      <c r="DI277" s="316"/>
      <c r="DJ277" s="316"/>
      <c r="DK277" s="316"/>
      <c r="DL277" s="316"/>
      <c r="DM277" s="316"/>
      <c r="DN277" s="316"/>
      <c r="DO277" s="316"/>
      <c r="DP277" s="316"/>
      <c r="DQ277" s="316"/>
      <c r="DR277" s="316"/>
      <c r="DS277" s="316"/>
      <c r="DT277" s="316"/>
      <c r="DU277" s="316"/>
      <c r="DV277" s="316"/>
      <c r="DW277" s="316"/>
      <c r="DX277" s="316"/>
      <c r="DY277" s="316"/>
      <c r="DZ277" s="316"/>
      <c r="EA277" s="316"/>
      <c r="EB277" s="316"/>
      <c r="EC277" s="316"/>
      <c r="ED277" s="316"/>
      <c r="EE277" s="316"/>
      <c r="EF277" s="316"/>
      <c r="EG277" s="316"/>
      <c r="EH277" s="316"/>
      <c r="EI277" s="316"/>
      <c r="EJ277" s="316"/>
      <c r="EK277" s="316"/>
      <c r="EL277" s="316"/>
      <c r="EM277" s="316"/>
      <c r="EN277" s="316"/>
      <c r="EO277" s="316"/>
      <c r="EP277" s="316"/>
      <c r="EQ277" s="316"/>
      <c r="ER277" s="316"/>
      <c r="ES277" s="316"/>
      <c r="ET277" s="316"/>
      <c r="EU277" s="316"/>
      <c r="EV277" s="316"/>
      <c r="EW277" s="316"/>
      <c r="EX277" s="316"/>
      <c r="EY277" s="316"/>
      <c r="EZ277" s="316"/>
      <c r="FA277" s="316"/>
      <c r="FB277" s="316"/>
      <c r="FC277" s="316"/>
      <c r="FD277" s="316"/>
      <c r="FE277" s="316"/>
      <c r="FF277" s="316"/>
      <c r="FG277" s="316"/>
      <c r="FH277" s="316"/>
      <c r="FI277" s="316"/>
      <c r="FJ277" s="316"/>
      <c r="FK277" s="316"/>
      <c r="FL277" s="316"/>
      <c r="FM277" s="316"/>
      <c r="FN277" s="316"/>
      <c r="FO277" s="316"/>
      <c r="FP277" s="316"/>
      <c r="FQ277" s="316"/>
      <c r="FR277" s="316"/>
      <c r="FS277" s="316"/>
      <c r="FT277" s="316"/>
      <c r="FU277" s="316"/>
      <c r="FV277" s="316"/>
      <c r="FW277" s="316"/>
      <c r="FX277" s="316"/>
      <c r="FY277" s="316"/>
      <c r="FZ277" s="316"/>
      <c r="GA277" s="316"/>
      <c r="GB277" s="316"/>
      <c r="GC277" s="316"/>
      <c r="GD277" s="316"/>
      <c r="GE277" s="316"/>
      <c r="GF277" s="316"/>
      <c r="GG277" s="316"/>
      <c r="GH277" s="316"/>
      <c r="GI277" s="316"/>
      <c r="GJ277" s="316"/>
      <c r="GK277" s="316"/>
      <c r="GL277" s="316"/>
      <c r="GM277" s="316"/>
      <c r="GN277" s="316"/>
      <c r="GO277" s="316"/>
      <c r="GP277" s="316"/>
      <c r="GQ277" s="316"/>
      <c r="GR277" s="316"/>
      <c r="GS277" s="316"/>
      <c r="GT277" s="316"/>
      <c r="GU277" s="316"/>
      <c r="GV277" s="316"/>
      <c r="GW277" s="316"/>
      <c r="GX277" s="316"/>
      <c r="GY277" s="316"/>
      <c r="GZ277" s="316"/>
      <c r="HA277" s="316"/>
      <c r="HB277" s="316"/>
      <c r="HC277" s="316"/>
      <c r="HD277" s="316"/>
      <c r="HE277" s="316"/>
      <c r="HF277" s="316"/>
      <c r="HG277" s="316"/>
      <c r="HH277" s="316"/>
      <c r="HI277" s="316"/>
      <c r="HJ277" s="316"/>
      <c r="HK277" s="316"/>
      <c r="HL277" s="316"/>
      <c r="HM277" s="316"/>
      <c r="HN277" s="316"/>
      <c r="HO277" s="316"/>
      <c r="HP277" s="316"/>
      <c r="HQ277" s="316"/>
      <c r="HR277" s="316"/>
      <c r="HS277" s="316"/>
      <c r="HT277" s="316"/>
      <c r="HU277" s="316"/>
      <c r="HV277" s="316"/>
      <c r="HW277" s="316"/>
      <c r="HX277" s="316"/>
      <c r="HY277" s="316"/>
      <c r="HZ277" s="316"/>
      <c r="IA277" s="316"/>
      <c r="IB277" s="316"/>
      <c r="IC277" s="316"/>
      <c r="ID277" s="316"/>
      <c r="IE277" s="316"/>
      <c r="IF277" s="316"/>
      <c r="IG277" s="316"/>
      <c r="IH277" s="316"/>
      <c r="II277" s="316"/>
      <c r="IJ277" s="316"/>
      <c r="IK277" s="316"/>
      <c r="IL277" s="316"/>
      <c r="IM277" s="316"/>
      <c r="IN277" s="316"/>
      <c r="IO277" s="316"/>
      <c r="IP277" s="316"/>
      <c r="IQ277" s="316"/>
      <c r="IR277" s="316"/>
      <c r="IS277" s="316"/>
      <c r="IT277" s="316"/>
      <c r="IU277" s="316"/>
      <c r="IV277" s="316"/>
    </row>
    <row r="278" spans="1:256" s="35" customFormat="1" ht="12.75">
      <c r="A278" s="508" t="s">
        <v>3104</v>
      </c>
      <c r="B278" s="307" t="s">
        <v>2968</v>
      </c>
      <c r="C278" s="34">
        <v>5</v>
      </c>
      <c r="D278" s="26">
        <v>270</v>
      </c>
      <c r="E278" s="26">
        <f t="shared" si="16"/>
        <v>1350</v>
      </c>
      <c r="F278" s="519">
        <f t="shared" si="15"/>
        <v>391.5</v>
      </c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316"/>
      <c r="Y278" s="316"/>
      <c r="Z278" s="316"/>
      <c r="AA278" s="316"/>
      <c r="AB278" s="316"/>
      <c r="AC278" s="316"/>
      <c r="AD278" s="316"/>
      <c r="AE278" s="316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6"/>
      <c r="AU278" s="316"/>
      <c r="AV278" s="316"/>
      <c r="AW278" s="316"/>
      <c r="AX278" s="316"/>
      <c r="AY278" s="316"/>
      <c r="AZ278" s="316"/>
      <c r="BA278" s="316"/>
      <c r="BB278" s="316"/>
      <c r="BC278" s="316"/>
      <c r="BD278" s="316"/>
      <c r="BE278" s="316"/>
      <c r="BF278" s="316"/>
      <c r="BG278" s="316"/>
      <c r="BH278" s="316"/>
      <c r="BI278" s="316"/>
      <c r="BJ278" s="316"/>
      <c r="BK278" s="316"/>
      <c r="BL278" s="316"/>
      <c r="BM278" s="316"/>
      <c r="BN278" s="316"/>
      <c r="BO278" s="316"/>
      <c r="BP278" s="316"/>
      <c r="BQ278" s="316"/>
      <c r="BR278" s="316"/>
      <c r="BS278" s="316"/>
      <c r="BT278" s="316"/>
      <c r="BU278" s="316"/>
      <c r="BV278" s="316"/>
      <c r="BW278" s="316"/>
      <c r="BX278" s="316"/>
      <c r="BY278" s="316"/>
      <c r="BZ278" s="316"/>
      <c r="CA278" s="316"/>
      <c r="CB278" s="316"/>
      <c r="CC278" s="316"/>
      <c r="CD278" s="316"/>
      <c r="CE278" s="316"/>
      <c r="CF278" s="316"/>
      <c r="CG278" s="316"/>
      <c r="CH278" s="316"/>
      <c r="CI278" s="316"/>
      <c r="CJ278" s="316"/>
      <c r="CK278" s="316"/>
      <c r="CL278" s="316"/>
      <c r="CM278" s="316"/>
      <c r="CN278" s="316"/>
      <c r="CO278" s="316"/>
      <c r="CP278" s="316"/>
      <c r="CQ278" s="316"/>
      <c r="CR278" s="316"/>
      <c r="CS278" s="316"/>
      <c r="CT278" s="316"/>
      <c r="CU278" s="316"/>
      <c r="CV278" s="316"/>
      <c r="CW278" s="316"/>
      <c r="CX278" s="316"/>
      <c r="CY278" s="316"/>
      <c r="CZ278" s="316"/>
      <c r="DA278" s="316"/>
      <c r="DB278" s="316"/>
      <c r="DC278" s="316"/>
      <c r="DD278" s="316"/>
      <c r="DE278" s="316"/>
      <c r="DF278" s="316"/>
      <c r="DG278" s="316"/>
      <c r="DH278" s="316"/>
      <c r="DI278" s="316"/>
      <c r="DJ278" s="316"/>
      <c r="DK278" s="316"/>
      <c r="DL278" s="316"/>
      <c r="DM278" s="316"/>
      <c r="DN278" s="316"/>
      <c r="DO278" s="316"/>
      <c r="DP278" s="316"/>
      <c r="DQ278" s="316"/>
      <c r="DR278" s="316"/>
      <c r="DS278" s="316"/>
      <c r="DT278" s="316"/>
      <c r="DU278" s="316"/>
      <c r="DV278" s="316"/>
      <c r="DW278" s="316"/>
      <c r="DX278" s="316"/>
      <c r="DY278" s="316"/>
      <c r="DZ278" s="316"/>
      <c r="EA278" s="316"/>
      <c r="EB278" s="316"/>
      <c r="EC278" s="316"/>
      <c r="ED278" s="316"/>
      <c r="EE278" s="316"/>
      <c r="EF278" s="316"/>
      <c r="EG278" s="316"/>
      <c r="EH278" s="316"/>
      <c r="EI278" s="316"/>
      <c r="EJ278" s="316"/>
      <c r="EK278" s="316"/>
      <c r="EL278" s="316"/>
      <c r="EM278" s="316"/>
      <c r="EN278" s="316"/>
      <c r="EO278" s="316"/>
      <c r="EP278" s="316"/>
      <c r="EQ278" s="316"/>
      <c r="ER278" s="316"/>
      <c r="ES278" s="316"/>
      <c r="ET278" s="316"/>
      <c r="EU278" s="316"/>
      <c r="EV278" s="316"/>
      <c r="EW278" s="316"/>
      <c r="EX278" s="316"/>
      <c r="EY278" s="316"/>
      <c r="EZ278" s="316"/>
      <c r="FA278" s="316"/>
      <c r="FB278" s="316"/>
      <c r="FC278" s="316"/>
      <c r="FD278" s="316"/>
      <c r="FE278" s="316"/>
      <c r="FF278" s="316"/>
      <c r="FG278" s="316"/>
      <c r="FH278" s="316"/>
      <c r="FI278" s="316"/>
      <c r="FJ278" s="316"/>
      <c r="FK278" s="316"/>
      <c r="FL278" s="316"/>
      <c r="FM278" s="316"/>
      <c r="FN278" s="316"/>
      <c r="FO278" s="316"/>
      <c r="FP278" s="316"/>
      <c r="FQ278" s="316"/>
      <c r="FR278" s="316"/>
      <c r="FS278" s="316"/>
      <c r="FT278" s="316"/>
      <c r="FU278" s="316"/>
      <c r="FV278" s="316"/>
      <c r="FW278" s="316"/>
      <c r="FX278" s="316"/>
      <c r="FY278" s="316"/>
      <c r="FZ278" s="316"/>
      <c r="GA278" s="316"/>
      <c r="GB278" s="316"/>
      <c r="GC278" s="316"/>
      <c r="GD278" s="316"/>
      <c r="GE278" s="316"/>
      <c r="GF278" s="316"/>
      <c r="GG278" s="316"/>
      <c r="GH278" s="316"/>
      <c r="GI278" s="316"/>
      <c r="GJ278" s="316"/>
      <c r="GK278" s="316"/>
      <c r="GL278" s="316"/>
      <c r="GM278" s="316"/>
      <c r="GN278" s="316"/>
      <c r="GO278" s="316"/>
      <c r="GP278" s="316"/>
      <c r="GQ278" s="316"/>
      <c r="GR278" s="316"/>
      <c r="GS278" s="316"/>
      <c r="GT278" s="316"/>
      <c r="GU278" s="316"/>
      <c r="GV278" s="316"/>
      <c r="GW278" s="316"/>
      <c r="GX278" s="316"/>
      <c r="GY278" s="316"/>
      <c r="GZ278" s="316"/>
      <c r="HA278" s="316"/>
      <c r="HB278" s="316"/>
      <c r="HC278" s="316"/>
      <c r="HD278" s="316"/>
      <c r="HE278" s="316"/>
      <c r="HF278" s="316"/>
      <c r="HG278" s="316"/>
      <c r="HH278" s="316"/>
      <c r="HI278" s="316"/>
      <c r="HJ278" s="316"/>
      <c r="HK278" s="316"/>
      <c r="HL278" s="316"/>
      <c r="HM278" s="316"/>
      <c r="HN278" s="316"/>
      <c r="HO278" s="316"/>
      <c r="HP278" s="316"/>
      <c r="HQ278" s="316"/>
      <c r="HR278" s="316"/>
      <c r="HS278" s="316"/>
      <c r="HT278" s="316"/>
      <c r="HU278" s="316"/>
      <c r="HV278" s="316"/>
      <c r="HW278" s="316"/>
      <c r="HX278" s="316"/>
      <c r="HY278" s="316"/>
      <c r="HZ278" s="316"/>
      <c r="IA278" s="316"/>
      <c r="IB278" s="316"/>
      <c r="IC278" s="316"/>
      <c r="ID278" s="316"/>
      <c r="IE278" s="316"/>
      <c r="IF278" s="316"/>
      <c r="IG278" s="316"/>
      <c r="IH278" s="316"/>
      <c r="II278" s="316"/>
      <c r="IJ278" s="316"/>
      <c r="IK278" s="316"/>
      <c r="IL278" s="316"/>
      <c r="IM278" s="316"/>
      <c r="IN278" s="316"/>
      <c r="IO278" s="316"/>
      <c r="IP278" s="316"/>
      <c r="IQ278" s="316"/>
      <c r="IR278" s="316"/>
      <c r="IS278" s="316"/>
      <c r="IT278" s="316"/>
      <c r="IU278" s="316"/>
      <c r="IV278" s="316"/>
    </row>
    <row r="279" spans="1:256" s="35" customFormat="1" ht="12.75">
      <c r="A279" s="508" t="s">
        <v>2490</v>
      </c>
      <c r="B279" s="33" t="s">
        <v>2056</v>
      </c>
      <c r="C279" s="317">
        <v>1</v>
      </c>
      <c r="D279" s="26">
        <v>310</v>
      </c>
      <c r="E279" s="26">
        <f t="shared" si="16"/>
        <v>310</v>
      </c>
      <c r="F279" s="519">
        <f t="shared" si="15"/>
        <v>449.5</v>
      </c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6"/>
      <c r="AA279" s="316"/>
      <c r="AB279" s="316"/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6"/>
      <c r="BA279" s="316"/>
      <c r="BB279" s="316"/>
      <c r="BC279" s="316"/>
      <c r="BD279" s="316"/>
      <c r="BE279" s="316"/>
      <c r="BF279" s="316"/>
      <c r="BG279" s="316"/>
      <c r="BH279" s="316"/>
      <c r="BI279" s="316"/>
      <c r="BJ279" s="316"/>
      <c r="BK279" s="316"/>
      <c r="BL279" s="316"/>
      <c r="BM279" s="316"/>
      <c r="BN279" s="316"/>
      <c r="BO279" s="316"/>
      <c r="BP279" s="316"/>
      <c r="BQ279" s="316"/>
      <c r="BR279" s="316"/>
      <c r="BS279" s="316"/>
      <c r="BT279" s="316"/>
      <c r="BU279" s="316"/>
      <c r="BV279" s="316"/>
      <c r="BW279" s="316"/>
      <c r="BX279" s="316"/>
      <c r="BY279" s="316"/>
      <c r="BZ279" s="316"/>
      <c r="CA279" s="316"/>
      <c r="CB279" s="316"/>
      <c r="CC279" s="316"/>
      <c r="CD279" s="316"/>
      <c r="CE279" s="316"/>
      <c r="CF279" s="316"/>
      <c r="CG279" s="316"/>
      <c r="CH279" s="316"/>
      <c r="CI279" s="316"/>
      <c r="CJ279" s="316"/>
      <c r="CK279" s="316"/>
      <c r="CL279" s="316"/>
      <c r="CM279" s="316"/>
      <c r="CN279" s="316"/>
      <c r="CO279" s="316"/>
      <c r="CP279" s="316"/>
      <c r="CQ279" s="316"/>
      <c r="CR279" s="316"/>
      <c r="CS279" s="316"/>
      <c r="CT279" s="316"/>
      <c r="CU279" s="316"/>
      <c r="CV279" s="316"/>
      <c r="CW279" s="316"/>
      <c r="CX279" s="316"/>
      <c r="CY279" s="316"/>
      <c r="CZ279" s="316"/>
      <c r="DA279" s="316"/>
      <c r="DB279" s="316"/>
      <c r="DC279" s="316"/>
      <c r="DD279" s="316"/>
      <c r="DE279" s="316"/>
      <c r="DF279" s="316"/>
      <c r="DG279" s="316"/>
      <c r="DH279" s="316"/>
      <c r="DI279" s="316"/>
      <c r="DJ279" s="316"/>
      <c r="DK279" s="316"/>
      <c r="DL279" s="316"/>
      <c r="DM279" s="316"/>
      <c r="DN279" s="316"/>
      <c r="DO279" s="316"/>
      <c r="DP279" s="316"/>
      <c r="DQ279" s="316"/>
      <c r="DR279" s="316"/>
      <c r="DS279" s="316"/>
      <c r="DT279" s="316"/>
      <c r="DU279" s="316"/>
      <c r="DV279" s="316"/>
      <c r="DW279" s="316"/>
      <c r="DX279" s="316"/>
      <c r="DY279" s="316"/>
      <c r="DZ279" s="316"/>
      <c r="EA279" s="316"/>
      <c r="EB279" s="316"/>
      <c r="EC279" s="316"/>
      <c r="ED279" s="316"/>
      <c r="EE279" s="316"/>
      <c r="EF279" s="316"/>
      <c r="EG279" s="316"/>
      <c r="EH279" s="316"/>
      <c r="EI279" s="316"/>
      <c r="EJ279" s="316"/>
      <c r="EK279" s="316"/>
      <c r="EL279" s="316"/>
      <c r="EM279" s="316"/>
      <c r="EN279" s="316"/>
      <c r="EO279" s="316"/>
      <c r="EP279" s="316"/>
      <c r="EQ279" s="316"/>
      <c r="ER279" s="316"/>
      <c r="ES279" s="316"/>
      <c r="ET279" s="316"/>
      <c r="EU279" s="316"/>
      <c r="EV279" s="316"/>
      <c r="EW279" s="316"/>
      <c r="EX279" s="316"/>
      <c r="EY279" s="316"/>
      <c r="EZ279" s="316"/>
      <c r="FA279" s="316"/>
      <c r="FB279" s="316"/>
      <c r="FC279" s="316"/>
      <c r="FD279" s="316"/>
      <c r="FE279" s="316"/>
      <c r="FF279" s="316"/>
      <c r="FG279" s="316"/>
      <c r="FH279" s="316"/>
      <c r="FI279" s="316"/>
      <c r="FJ279" s="316"/>
      <c r="FK279" s="316"/>
      <c r="FL279" s="316"/>
      <c r="FM279" s="316"/>
      <c r="FN279" s="316"/>
      <c r="FO279" s="316"/>
      <c r="FP279" s="316"/>
      <c r="FQ279" s="316"/>
      <c r="FR279" s="316"/>
      <c r="FS279" s="316"/>
      <c r="FT279" s="316"/>
      <c r="FU279" s="316"/>
      <c r="FV279" s="316"/>
      <c r="FW279" s="316"/>
      <c r="FX279" s="316"/>
      <c r="FY279" s="316"/>
      <c r="FZ279" s="316"/>
      <c r="GA279" s="316"/>
      <c r="GB279" s="316"/>
      <c r="GC279" s="316"/>
      <c r="GD279" s="316"/>
      <c r="GE279" s="316"/>
      <c r="GF279" s="316"/>
      <c r="GG279" s="316"/>
      <c r="GH279" s="316"/>
      <c r="GI279" s="316"/>
      <c r="GJ279" s="316"/>
      <c r="GK279" s="316"/>
      <c r="GL279" s="316"/>
      <c r="GM279" s="316"/>
      <c r="GN279" s="316"/>
      <c r="GO279" s="316"/>
      <c r="GP279" s="316"/>
      <c r="GQ279" s="316"/>
      <c r="GR279" s="316"/>
      <c r="GS279" s="316"/>
      <c r="GT279" s="316"/>
      <c r="GU279" s="316"/>
      <c r="GV279" s="316"/>
      <c r="GW279" s="316"/>
      <c r="GX279" s="316"/>
      <c r="GY279" s="316"/>
      <c r="GZ279" s="316"/>
      <c r="HA279" s="316"/>
      <c r="HB279" s="316"/>
      <c r="HC279" s="316"/>
      <c r="HD279" s="316"/>
      <c r="HE279" s="316"/>
      <c r="HF279" s="316"/>
      <c r="HG279" s="316"/>
      <c r="HH279" s="316"/>
      <c r="HI279" s="316"/>
      <c r="HJ279" s="316"/>
      <c r="HK279" s="316"/>
      <c r="HL279" s="316"/>
      <c r="HM279" s="316"/>
      <c r="HN279" s="316"/>
      <c r="HO279" s="316"/>
      <c r="HP279" s="316"/>
      <c r="HQ279" s="316"/>
      <c r="HR279" s="316"/>
      <c r="HS279" s="316"/>
      <c r="HT279" s="316"/>
      <c r="HU279" s="316"/>
      <c r="HV279" s="316"/>
      <c r="HW279" s="316"/>
      <c r="HX279" s="316"/>
      <c r="HY279" s="316"/>
      <c r="HZ279" s="316"/>
      <c r="IA279" s="316"/>
      <c r="IB279" s="316"/>
      <c r="IC279" s="316"/>
      <c r="ID279" s="316"/>
      <c r="IE279" s="316"/>
      <c r="IF279" s="316"/>
      <c r="IG279" s="316"/>
      <c r="IH279" s="316"/>
      <c r="II279" s="316"/>
      <c r="IJ279" s="316"/>
      <c r="IK279" s="316"/>
      <c r="IL279" s="316"/>
      <c r="IM279" s="316"/>
      <c r="IN279" s="316"/>
      <c r="IO279" s="316"/>
      <c r="IP279" s="316"/>
      <c r="IQ279" s="316"/>
      <c r="IR279" s="316"/>
      <c r="IS279" s="316"/>
      <c r="IT279" s="316"/>
      <c r="IU279" s="316"/>
      <c r="IV279" s="316"/>
    </row>
    <row r="280" spans="1:256" s="35" customFormat="1" ht="12.75">
      <c r="A280" s="508" t="s">
        <v>2491</v>
      </c>
      <c r="B280" s="33" t="s">
        <v>2252</v>
      </c>
      <c r="C280" s="317">
        <v>1</v>
      </c>
      <c r="D280" s="26">
        <v>390</v>
      </c>
      <c r="E280" s="26">
        <f t="shared" si="16"/>
        <v>390</v>
      </c>
      <c r="F280" s="519">
        <f t="shared" si="15"/>
        <v>565.5</v>
      </c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  <c r="Y280" s="316"/>
      <c r="Z280" s="316"/>
      <c r="AA280" s="316"/>
      <c r="AB280" s="316"/>
      <c r="AC280" s="316"/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  <c r="AU280" s="316"/>
      <c r="AV280" s="316"/>
      <c r="AW280" s="316"/>
      <c r="AX280" s="316"/>
      <c r="AY280" s="316"/>
      <c r="AZ280" s="316"/>
      <c r="BA280" s="316"/>
      <c r="BB280" s="316"/>
      <c r="BC280" s="316"/>
      <c r="BD280" s="316"/>
      <c r="BE280" s="316"/>
      <c r="BF280" s="316"/>
      <c r="BG280" s="316"/>
      <c r="BH280" s="316"/>
      <c r="BI280" s="316"/>
      <c r="BJ280" s="316"/>
      <c r="BK280" s="316"/>
      <c r="BL280" s="316"/>
      <c r="BM280" s="316"/>
      <c r="BN280" s="316"/>
      <c r="BO280" s="316"/>
      <c r="BP280" s="316"/>
      <c r="BQ280" s="316"/>
      <c r="BR280" s="316"/>
      <c r="BS280" s="316"/>
      <c r="BT280" s="316"/>
      <c r="BU280" s="316"/>
      <c r="BV280" s="316"/>
      <c r="BW280" s="316"/>
      <c r="BX280" s="316"/>
      <c r="BY280" s="316"/>
      <c r="BZ280" s="316"/>
      <c r="CA280" s="316"/>
      <c r="CB280" s="316"/>
      <c r="CC280" s="316"/>
      <c r="CD280" s="316"/>
      <c r="CE280" s="316"/>
      <c r="CF280" s="316"/>
      <c r="CG280" s="316"/>
      <c r="CH280" s="316"/>
      <c r="CI280" s="316"/>
      <c r="CJ280" s="316"/>
      <c r="CK280" s="316"/>
      <c r="CL280" s="316"/>
      <c r="CM280" s="316"/>
      <c r="CN280" s="316"/>
      <c r="CO280" s="316"/>
      <c r="CP280" s="316"/>
      <c r="CQ280" s="316"/>
      <c r="CR280" s="316"/>
      <c r="CS280" s="316"/>
      <c r="CT280" s="316"/>
      <c r="CU280" s="316"/>
      <c r="CV280" s="316"/>
      <c r="CW280" s="316"/>
      <c r="CX280" s="316"/>
      <c r="CY280" s="316"/>
      <c r="CZ280" s="316"/>
      <c r="DA280" s="316"/>
      <c r="DB280" s="316"/>
      <c r="DC280" s="316"/>
      <c r="DD280" s="316"/>
      <c r="DE280" s="316"/>
      <c r="DF280" s="316"/>
      <c r="DG280" s="316"/>
      <c r="DH280" s="316"/>
      <c r="DI280" s="316"/>
      <c r="DJ280" s="316"/>
      <c r="DK280" s="316"/>
      <c r="DL280" s="316"/>
      <c r="DM280" s="316"/>
      <c r="DN280" s="316"/>
      <c r="DO280" s="316"/>
      <c r="DP280" s="316"/>
      <c r="DQ280" s="316"/>
      <c r="DR280" s="316"/>
      <c r="DS280" s="316"/>
      <c r="DT280" s="316"/>
      <c r="DU280" s="316"/>
      <c r="DV280" s="316"/>
      <c r="DW280" s="316"/>
      <c r="DX280" s="316"/>
      <c r="DY280" s="316"/>
      <c r="DZ280" s="316"/>
      <c r="EA280" s="316"/>
      <c r="EB280" s="316"/>
      <c r="EC280" s="316"/>
      <c r="ED280" s="316"/>
      <c r="EE280" s="316"/>
      <c r="EF280" s="316"/>
      <c r="EG280" s="316"/>
      <c r="EH280" s="316"/>
      <c r="EI280" s="316"/>
      <c r="EJ280" s="316"/>
      <c r="EK280" s="316"/>
      <c r="EL280" s="316"/>
      <c r="EM280" s="316"/>
      <c r="EN280" s="316"/>
      <c r="EO280" s="316"/>
      <c r="EP280" s="316"/>
      <c r="EQ280" s="316"/>
      <c r="ER280" s="316"/>
      <c r="ES280" s="316"/>
      <c r="ET280" s="316"/>
      <c r="EU280" s="316"/>
      <c r="EV280" s="316"/>
      <c r="EW280" s="316"/>
      <c r="EX280" s="316"/>
      <c r="EY280" s="316"/>
      <c r="EZ280" s="316"/>
      <c r="FA280" s="316"/>
      <c r="FB280" s="316"/>
      <c r="FC280" s="316"/>
      <c r="FD280" s="316"/>
      <c r="FE280" s="316"/>
      <c r="FF280" s="316"/>
      <c r="FG280" s="316"/>
      <c r="FH280" s="316"/>
      <c r="FI280" s="316"/>
      <c r="FJ280" s="316"/>
      <c r="FK280" s="316"/>
      <c r="FL280" s="316"/>
      <c r="FM280" s="316"/>
      <c r="FN280" s="316"/>
      <c r="FO280" s="316"/>
      <c r="FP280" s="316"/>
      <c r="FQ280" s="316"/>
      <c r="FR280" s="316"/>
      <c r="FS280" s="316"/>
      <c r="FT280" s="316"/>
      <c r="FU280" s="316"/>
      <c r="FV280" s="316"/>
      <c r="FW280" s="316"/>
      <c r="FX280" s="316"/>
      <c r="FY280" s="316"/>
      <c r="FZ280" s="316"/>
      <c r="GA280" s="316"/>
      <c r="GB280" s="316"/>
      <c r="GC280" s="316"/>
      <c r="GD280" s="316"/>
      <c r="GE280" s="316"/>
      <c r="GF280" s="316"/>
      <c r="GG280" s="316"/>
      <c r="GH280" s="316"/>
      <c r="GI280" s="316"/>
      <c r="GJ280" s="316"/>
      <c r="GK280" s="316"/>
      <c r="GL280" s="316"/>
      <c r="GM280" s="316"/>
      <c r="GN280" s="316"/>
      <c r="GO280" s="316"/>
      <c r="GP280" s="316"/>
      <c r="GQ280" s="316"/>
      <c r="GR280" s="316"/>
      <c r="GS280" s="316"/>
      <c r="GT280" s="316"/>
      <c r="GU280" s="316"/>
      <c r="GV280" s="316"/>
      <c r="GW280" s="316"/>
      <c r="GX280" s="316"/>
      <c r="GY280" s="316"/>
      <c r="GZ280" s="316"/>
      <c r="HA280" s="316"/>
      <c r="HB280" s="316"/>
      <c r="HC280" s="316"/>
      <c r="HD280" s="316"/>
      <c r="HE280" s="316"/>
      <c r="HF280" s="316"/>
      <c r="HG280" s="316"/>
      <c r="HH280" s="316"/>
      <c r="HI280" s="316"/>
      <c r="HJ280" s="316"/>
      <c r="HK280" s="316"/>
      <c r="HL280" s="316"/>
      <c r="HM280" s="316"/>
      <c r="HN280" s="316"/>
      <c r="HO280" s="316"/>
      <c r="HP280" s="316"/>
      <c r="HQ280" s="316"/>
      <c r="HR280" s="316"/>
      <c r="HS280" s="316"/>
      <c r="HT280" s="316"/>
      <c r="HU280" s="316"/>
      <c r="HV280" s="316"/>
      <c r="HW280" s="316"/>
      <c r="HX280" s="316"/>
      <c r="HY280" s="316"/>
      <c r="HZ280" s="316"/>
      <c r="IA280" s="316"/>
      <c r="IB280" s="316"/>
      <c r="IC280" s="316"/>
      <c r="ID280" s="316"/>
      <c r="IE280" s="316"/>
      <c r="IF280" s="316"/>
      <c r="IG280" s="316"/>
      <c r="IH280" s="316"/>
      <c r="II280" s="316"/>
      <c r="IJ280" s="316"/>
      <c r="IK280" s="316"/>
      <c r="IL280" s="316"/>
      <c r="IM280" s="316"/>
      <c r="IN280" s="316"/>
      <c r="IO280" s="316"/>
      <c r="IP280" s="316"/>
      <c r="IQ280" s="316"/>
      <c r="IR280" s="316"/>
      <c r="IS280" s="316"/>
      <c r="IT280" s="316"/>
      <c r="IU280" s="316"/>
      <c r="IV280" s="316"/>
    </row>
    <row r="281" spans="1:256" s="35" customFormat="1" ht="12.75">
      <c r="A281" s="508" t="s">
        <v>2492</v>
      </c>
      <c r="B281" s="33" t="s">
        <v>2256</v>
      </c>
      <c r="C281" s="317">
        <v>1</v>
      </c>
      <c r="D281" s="26">
        <v>155</v>
      </c>
      <c r="E281" s="26">
        <f t="shared" si="16"/>
        <v>155</v>
      </c>
      <c r="F281" s="519">
        <f t="shared" si="15"/>
        <v>224.75</v>
      </c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6"/>
      <c r="AA281" s="316"/>
      <c r="AB281" s="316"/>
      <c r="AC281" s="316"/>
      <c r="AD281" s="316"/>
      <c r="AE281" s="316"/>
      <c r="AF281" s="316"/>
      <c r="AG281" s="316"/>
      <c r="AH281" s="316"/>
      <c r="AI281" s="316"/>
      <c r="AJ281" s="316"/>
      <c r="AK281" s="316"/>
      <c r="AL281" s="316"/>
      <c r="AM281" s="316"/>
      <c r="AN281" s="316"/>
      <c r="AO281" s="316"/>
      <c r="AP281" s="316"/>
      <c r="AQ281" s="316"/>
      <c r="AR281" s="316"/>
      <c r="AS281" s="316"/>
      <c r="AT281" s="316"/>
      <c r="AU281" s="316"/>
      <c r="AV281" s="316"/>
      <c r="AW281" s="316"/>
      <c r="AX281" s="316"/>
      <c r="AY281" s="316"/>
      <c r="AZ281" s="316"/>
      <c r="BA281" s="316"/>
      <c r="BB281" s="316"/>
      <c r="BC281" s="316"/>
      <c r="BD281" s="316"/>
      <c r="BE281" s="316"/>
      <c r="BF281" s="316"/>
      <c r="BG281" s="316"/>
      <c r="BH281" s="316"/>
      <c r="BI281" s="316"/>
      <c r="BJ281" s="316"/>
      <c r="BK281" s="316"/>
      <c r="BL281" s="316"/>
      <c r="BM281" s="316"/>
      <c r="BN281" s="316"/>
      <c r="BO281" s="316"/>
      <c r="BP281" s="316"/>
      <c r="BQ281" s="316"/>
      <c r="BR281" s="316"/>
      <c r="BS281" s="316"/>
      <c r="BT281" s="316"/>
      <c r="BU281" s="316"/>
      <c r="BV281" s="316"/>
      <c r="BW281" s="316"/>
      <c r="BX281" s="316"/>
      <c r="BY281" s="316"/>
      <c r="BZ281" s="316"/>
      <c r="CA281" s="316"/>
      <c r="CB281" s="316"/>
      <c r="CC281" s="316"/>
      <c r="CD281" s="316"/>
      <c r="CE281" s="316"/>
      <c r="CF281" s="316"/>
      <c r="CG281" s="316"/>
      <c r="CH281" s="316"/>
      <c r="CI281" s="316"/>
      <c r="CJ281" s="316"/>
      <c r="CK281" s="316"/>
      <c r="CL281" s="316"/>
      <c r="CM281" s="316"/>
      <c r="CN281" s="316"/>
      <c r="CO281" s="316"/>
      <c r="CP281" s="316"/>
      <c r="CQ281" s="316"/>
      <c r="CR281" s="316"/>
      <c r="CS281" s="316"/>
      <c r="CT281" s="316"/>
      <c r="CU281" s="316"/>
      <c r="CV281" s="316"/>
      <c r="CW281" s="316"/>
      <c r="CX281" s="316"/>
      <c r="CY281" s="316"/>
      <c r="CZ281" s="316"/>
      <c r="DA281" s="316"/>
      <c r="DB281" s="316"/>
      <c r="DC281" s="316"/>
      <c r="DD281" s="316"/>
      <c r="DE281" s="316"/>
      <c r="DF281" s="316"/>
      <c r="DG281" s="316"/>
      <c r="DH281" s="316"/>
      <c r="DI281" s="316"/>
      <c r="DJ281" s="316"/>
      <c r="DK281" s="316"/>
      <c r="DL281" s="316"/>
      <c r="DM281" s="316"/>
      <c r="DN281" s="316"/>
      <c r="DO281" s="316"/>
      <c r="DP281" s="316"/>
      <c r="DQ281" s="316"/>
      <c r="DR281" s="316"/>
      <c r="DS281" s="316"/>
      <c r="DT281" s="316"/>
      <c r="DU281" s="316"/>
      <c r="DV281" s="316"/>
      <c r="DW281" s="316"/>
      <c r="DX281" s="316"/>
      <c r="DY281" s="316"/>
      <c r="DZ281" s="316"/>
      <c r="EA281" s="316"/>
      <c r="EB281" s="316"/>
      <c r="EC281" s="316"/>
      <c r="ED281" s="316"/>
      <c r="EE281" s="316"/>
      <c r="EF281" s="316"/>
      <c r="EG281" s="316"/>
      <c r="EH281" s="316"/>
      <c r="EI281" s="316"/>
      <c r="EJ281" s="316"/>
      <c r="EK281" s="316"/>
      <c r="EL281" s="316"/>
      <c r="EM281" s="316"/>
      <c r="EN281" s="316"/>
      <c r="EO281" s="316"/>
      <c r="EP281" s="316"/>
      <c r="EQ281" s="316"/>
      <c r="ER281" s="316"/>
      <c r="ES281" s="316"/>
      <c r="ET281" s="316"/>
      <c r="EU281" s="316"/>
      <c r="EV281" s="316"/>
      <c r="EW281" s="316"/>
      <c r="EX281" s="316"/>
      <c r="EY281" s="316"/>
      <c r="EZ281" s="316"/>
      <c r="FA281" s="316"/>
      <c r="FB281" s="316"/>
      <c r="FC281" s="316"/>
      <c r="FD281" s="316"/>
      <c r="FE281" s="316"/>
      <c r="FF281" s="316"/>
      <c r="FG281" s="316"/>
      <c r="FH281" s="316"/>
      <c r="FI281" s="316"/>
      <c r="FJ281" s="316"/>
      <c r="FK281" s="316"/>
      <c r="FL281" s="316"/>
      <c r="FM281" s="316"/>
      <c r="FN281" s="316"/>
      <c r="FO281" s="316"/>
      <c r="FP281" s="316"/>
      <c r="FQ281" s="316"/>
      <c r="FR281" s="316"/>
      <c r="FS281" s="316"/>
      <c r="FT281" s="316"/>
      <c r="FU281" s="316"/>
      <c r="FV281" s="316"/>
      <c r="FW281" s="316"/>
      <c r="FX281" s="316"/>
      <c r="FY281" s="316"/>
      <c r="FZ281" s="316"/>
      <c r="GA281" s="316"/>
      <c r="GB281" s="316"/>
      <c r="GC281" s="316"/>
      <c r="GD281" s="316"/>
      <c r="GE281" s="316"/>
      <c r="GF281" s="316"/>
      <c r="GG281" s="316"/>
      <c r="GH281" s="316"/>
      <c r="GI281" s="316"/>
      <c r="GJ281" s="316"/>
      <c r="GK281" s="316"/>
      <c r="GL281" s="316"/>
      <c r="GM281" s="316"/>
      <c r="GN281" s="316"/>
      <c r="GO281" s="316"/>
      <c r="GP281" s="316"/>
      <c r="GQ281" s="316"/>
      <c r="GR281" s="316"/>
      <c r="GS281" s="316"/>
      <c r="GT281" s="316"/>
      <c r="GU281" s="316"/>
      <c r="GV281" s="316"/>
      <c r="GW281" s="316"/>
      <c r="GX281" s="316"/>
      <c r="GY281" s="316"/>
      <c r="GZ281" s="316"/>
      <c r="HA281" s="316"/>
      <c r="HB281" s="316"/>
      <c r="HC281" s="316"/>
      <c r="HD281" s="316"/>
      <c r="HE281" s="316"/>
      <c r="HF281" s="316"/>
      <c r="HG281" s="316"/>
      <c r="HH281" s="316"/>
      <c r="HI281" s="316"/>
      <c r="HJ281" s="316"/>
      <c r="HK281" s="316"/>
      <c r="HL281" s="316"/>
      <c r="HM281" s="316"/>
      <c r="HN281" s="316"/>
      <c r="HO281" s="316"/>
      <c r="HP281" s="316"/>
      <c r="HQ281" s="316"/>
      <c r="HR281" s="316"/>
      <c r="HS281" s="316"/>
      <c r="HT281" s="316"/>
      <c r="HU281" s="316"/>
      <c r="HV281" s="316"/>
      <c r="HW281" s="316"/>
      <c r="HX281" s="316"/>
      <c r="HY281" s="316"/>
      <c r="HZ281" s="316"/>
      <c r="IA281" s="316"/>
      <c r="IB281" s="316"/>
      <c r="IC281" s="316"/>
      <c r="ID281" s="316"/>
      <c r="IE281" s="316"/>
      <c r="IF281" s="316"/>
      <c r="IG281" s="316"/>
      <c r="IH281" s="316"/>
      <c r="II281" s="316"/>
      <c r="IJ281" s="316"/>
      <c r="IK281" s="316"/>
      <c r="IL281" s="316"/>
      <c r="IM281" s="316"/>
      <c r="IN281" s="316"/>
      <c r="IO281" s="316"/>
      <c r="IP281" s="316"/>
      <c r="IQ281" s="316"/>
      <c r="IR281" s="316"/>
      <c r="IS281" s="316"/>
      <c r="IT281" s="316"/>
      <c r="IU281" s="316"/>
      <c r="IV281" s="316"/>
    </row>
    <row r="282" spans="1:256" s="35" customFormat="1" ht="12.75">
      <c r="A282" s="508" t="s">
        <v>2493</v>
      </c>
      <c r="B282" s="33" t="s">
        <v>2258</v>
      </c>
      <c r="C282" s="317">
        <v>1</v>
      </c>
      <c r="D282" s="26">
        <v>215</v>
      </c>
      <c r="E282" s="26">
        <f t="shared" si="16"/>
        <v>215</v>
      </c>
      <c r="F282" s="519">
        <f t="shared" si="15"/>
        <v>311.75</v>
      </c>
      <c r="G282" s="316"/>
      <c r="H282" s="316"/>
      <c r="I282" s="316"/>
      <c r="J282" s="316"/>
      <c r="K282" s="316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316"/>
      <c r="Y282" s="316"/>
      <c r="Z282" s="316"/>
      <c r="AA282" s="316"/>
      <c r="AB282" s="316"/>
      <c r="AC282" s="316"/>
      <c r="AD282" s="316"/>
      <c r="AE282" s="316"/>
      <c r="AF282" s="316"/>
      <c r="AG282" s="316"/>
      <c r="AH282" s="316"/>
      <c r="AI282" s="316"/>
      <c r="AJ282" s="316"/>
      <c r="AK282" s="316"/>
      <c r="AL282" s="316"/>
      <c r="AM282" s="316"/>
      <c r="AN282" s="316"/>
      <c r="AO282" s="316"/>
      <c r="AP282" s="316"/>
      <c r="AQ282" s="316"/>
      <c r="AR282" s="316"/>
      <c r="AS282" s="316"/>
      <c r="AT282" s="316"/>
      <c r="AU282" s="316"/>
      <c r="AV282" s="316"/>
      <c r="AW282" s="316"/>
      <c r="AX282" s="316"/>
      <c r="AY282" s="316"/>
      <c r="AZ282" s="316"/>
      <c r="BA282" s="316"/>
      <c r="BB282" s="316"/>
      <c r="BC282" s="316"/>
      <c r="BD282" s="316"/>
      <c r="BE282" s="316"/>
      <c r="BF282" s="316"/>
      <c r="BG282" s="316"/>
      <c r="BH282" s="316"/>
      <c r="BI282" s="316"/>
      <c r="BJ282" s="316"/>
      <c r="BK282" s="316"/>
      <c r="BL282" s="316"/>
      <c r="BM282" s="316"/>
      <c r="BN282" s="316"/>
      <c r="BO282" s="316"/>
      <c r="BP282" s="316"/>
      <c r="BQ282" s="316"/>
      <c r="BR282" s="316"/>
      <c r="BS282" s="316"/>
      <c r="BT282" s="316"/>
      <c r="BU282" s="316"/>
      <c r="BV282" s="316"/>
      <c r="BW282" s="316"/>
      <c r="BX282" s="316"/>
      <c r="BY282" s="316"/>
      <c r="BZ282" s="316"/>
      <c r="CA282" s="316"/>
      <c r="CB282" s="316"/>
      <c r="CC282" s="316"/>
      <c r="CD282" s="316"/>
      <c r="CE282" s="316"/>
      <c r="CF282" s="316"/>
      <c r="CG282" s="316"/>
      <c r="CH282" s="316"/>
      <c r="CI282" s="316"/>
      <c r="CJ282" s="316"/>
      <c r="CK282" s="316"/>
      <c r="CL282" s="316"/>
      <c r="CM282" s="316"/>
      <c r="CN282" s="316"/>
      <c r="CO282" s="316"/>
      <c r="CP282" s="316"/>
      <c r="CQ282" s="316"/>
      <c r="CR282" s="316"/>
      <c r="CS282" s="316"/>
      <c r="CT282" s="316"/>
      <c r="CU282" s="316"/>
      <c r="CV282" s="316"/>
      <c r="CW282" s="316"/>
      <c r="CX282" s="316"/>
      <c r="CY282" s="316"/>
      <c r="CZ282" s="316"/>
      <c r="DA282" s="316"/>
      <c r="DB282" s="316"/>
      <c r="DC282" s="316"/>
      <c r="DD282" s="316"/>
      <c r="DE282" s="316"/>
      <c r="DF282" s="316"/>
      <c r="DG282" s="316"/>
      <c r="DH282" s="316"/>
      <c r="DI282" s="316"/>
      <c r="DJ282" s="316"/>
      <c r="DK282" s="316"/>
      <c r="DL282" s="316"/>
      <c r="DM282" s="316"/>
      <c r="DN282" s="316"/>
      <c r="DO282" s="316"/>
      <c r="DP282" s="316"/>
      <c r="DQ282" s="316"/>
      <c r="DR282" s="316"/>
      <c r="DS282" s="316"/>
      <c r="DT282" s="316"/>
      <c r="DU282" s="316"/>
      <c r="DV282" s="316"/>
      <c r="DW282" s="316"/>
      <c r="DX282" s="316"/>
      <c r="DY282" s="316"/>
      <c r="DZ282" s="316"/>
      <c r="EA282" s="316"/>
      <c r="EB282" s="316"/>
      <c r="EC282" s="316"/>
      <c r="ED282" s="316"/>
      <c r="EE282" s="316"/>
      <c r="EF282" s="316"/>
      <c r="EG282" s="316"/>
      <c r="EH282" s="316"/>
      <c r="EI282" s="316"/>
      <c r="EJ282" s="316"/>
      <c r="EK282" s="316"/>
      <c r="EL282" s="316"/>
      <c r="EM282" s="316"/>
      <c r="EN282" s="316"/>
      <c r="EO282" s="316"/>
      <c r="EP282" s="316"/>
      <c r="EQ282" s="316"/>
      <c r="ER282" s="316"/>
      <c r="ES282" s="316"/>
      <c r="ET282" s="316"/>
      <c r="EU282" s="316"/>
      <c r="EV282" s="316"/>
      <c r="EW282" s="316"/>
      <c r="EX282" s="316"/>
      <c r="EY282" s="316"/>
      <c r="EZ282" s="316"/>
      <c r="FA282" s="316"/>
      <c r="FB282" s="316"/>
      <c r="FC282" s="316"/>
      <c r="FD282" s="316"/>
      <c r="FE282" s="316"/>
      <c r="FF282" s="316"/>
      <c r="FG282" s="316"/>
      <c r="FH282" s="316"/>
      <c r="FI282" s="316"/>
      <c r="FJ282" s="316"/>
      <c r="FK282" s="316"/>
      <c r="FL282" s="316"/>
      <c r="FM282" s="316"/>
      <c r="FN282" s="316"/>
      <c r="FO282" s="316"/>
      <c r="FP282" s="316"/>
      <c r="FQ282" s="316"/>
      <c r="FR282" s="316"/>
      <c r="FS282" s="316"/>
      <c r="FT282" s="316"/>
      <c r="FU282" s="316"/>
      <c r="FV282" s="316"/>
      <c r="FW282" s="316"/>
      <c r="FX282" s="316"/>
      <c r="FY282" s="316"/>
      <c r="FZ282" s="316"/>
      <c r="GA282" s="316"/>
      <c r="GB282" s="316"/>
      <c r="GC282" s="316"/>
      <c r="GD282" s="316"/>
      <c r="GE282" s="316"/>
      <c r="GF282" s="316"/>
      <c r="GG282" s="316"/>
      <c r="GH282" s="316"/>
      <c r="GI282" s="316"/>
      <c r="GJ282" s="316"/>
      <c r="GK282" s="316"/>
      <c r="GL282" s="316"/>
      <c r="GM282" s="316"/>
      <c r="GN282" s="316"/>
      <c r="GO282" s="316"/>
      <c r="GP282" s="316"/>
      <c r="GQ282" s="316"/>
      <c r="GR282" s="316"/>
      <c r="GS282" s="316"/>
      <c r="GT282" s="316"/>
      <c r="GU282" s="316"/>
      <c r="GV282" s="316"/>
      <c r="GW282" s="316"/>
      <c r="GX282" s="316"/>
      <c r="GY282" s="316"/>
      <c r="GZ282" s="316"/>
      <c r="HA282" s="316"/>
      <c r="HB282" s="316"/>
      <c r="HC282" s="316"/>
      <c r="HD282" s="316"/>
      <c r="HE282" s="316"/>
      <c r="HF282" s="316"/>
      <c r="HG282" s="316"/>
      <c r="HH282" s="316"/>
      <c r="HI282" s="316"/>
      <c r="HJ282" s="316"/>
      <c r="HK282" s="316"/>
      <c r="HL282" s="316"/>
      <c r="HM282" s="316"/>
      <c r="HN282" s="316"/>
      <c r="HO282" s="316"/>
      <c r="HP282" s="316"/>
      <c r="HQ282" s="316"/>
      <c r="HR282" s="316"/>
      <c r="HS282" s="316"/>
      <c r="HT282" s="316"/>
      <c r="HU282" s="316"/>
      <c r="HV282" s="316"/>
      <c r="HW282" s="316"/>
      <c r="HX282" s="316"/>
      <c r="HY282" s="316"/>
      <c r="HZ282" s="316"/>
      <c r="IA282" s="316"/>
      <c r="IB282" s="316"/>
      <c r="IC282" s="316"/>
      <c r="ID282" s="316"/>
      <c r="IE282" s="316"/>
      <c r="IF282" s="316"/>
      <c r="IG282" s="316"/>
      <c r="IH282" s="316"/>
      <c r="II282" s="316"/>
      <c r="IJ282" s="316"/>
      <c r="IK282" s="316"/>
      <c r="IL282" s="316"/>
      <c r="IM282" s="316"/>
      <c r="IN282" s="316"/>
      <c r="IO282" s="316"/>
      <c r="IP282" s="316"/>
      <c r="IQ282" s="316"/>
      <c r="IR282" s="316"/>
      <c r="IS282" s="316"/>
      <c r="IT282" s="316"/>
      <c r="IU282" s="316"/>
      <c r="IV282" s="316"/>
    </row>
    <row r="283" spans="1:256" s="35" customFormat="1" ht="12.75">
      <c r="A283" s="508" t="s">
        <v>2494</v>
      </c>
      <c r="B283" s="33" t="s">
        <v>2254</v>
      </c>
      <c r="C283" s="317">
        <v>1</v>
      </c>
      <c r="D283" s="26">
        <v>135</v>
      </c>
      <c r="E283" s="26">
        <f t="shared" si="16"/>
        <v>135</v>
      </c>
      <c r="F283" s="519">
        <f t="shared" si="15"/>
        <v>195.75</v>
      </c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6"/>
      <c r="AA283" s="316"/>
      <c r="AB283" s="316"/>
      <c r="AC283" s="316"/>
      <c r="AD283" s="316"/>
      <c r="AE283" s="316"/>
      <c r="AF283" s="316"/>
      <c r="AG283" s="316"/>
      <c r="AH283" s="316"/>
      <c r="AI283" s="316"/>
      <c r="AJ283" s="316"/>
      <c r="AK283" s="316"/>
      <c r="AL283" s="316"/>
      <c r="AM283" s="316"/>
      <c r="AN283" s="316"/>
      <c r="AO283" s="316"/>
      <c r="AP283" s="316"/>
      <c r="AQ283" s="316"/>
      <c r="AR283" s="316"/>
      <c r="AS283" s="316"/>
      <c r="AT283" s="316"/>
      <c r="AU283" s="316"/>
      <c r="AV283" s="316"/>
      <c r="AW283" s="316"/>
      <c r="AX283" s="316"/>
      <c r="AY283" s="316"/>
      <c r="AZ283" s="316"/>
      <c r="BA283" s="316"/>
      <c r="BB283" s="316"/>
      <c r="BC283" s="316"/>
      <c r="BD283" s="316"/>
      <c r="BE283" s="316"/>
      <c r="BF283" s="316"/>
      <c r="BG283" s="316"/>
      <c r="BH283" s="316"/>
      <c r="BI283" s="316"/>
      <c r="BJ283" s="316"/>
      <c r="BK283" s="316"/>
      <c r="BL283" s="316"/>
      <c r="BM283" s="316"/>
      <c r="BN283" s="316"/>
      <c r="BO283" s="316"/>
      <c r="BP283" s="316"/>
      <c r="BQ283" s="316"/>
      <c r="BR283" s="316"/>
      <c r="BS283" s="316"/>
      <c r="BT283" s="316"/>
      <c r="BU283" s="316"/>
      <c r="BV283" s="316"/>
      <c r="BW283" s="316"/>
      <c r="BX283" s="316"/>
      <c r="BY283" s="316"/>
      <c r="BZ283" s="316"/>
      <c r="CA283" s="316"/>
      <c r="CB283" s="316"/>
      <c r="CC283" s="316"/>
      <c r="CD283" s="316"/>
      <c r="CE283" s="316"/>
      <c r="CF283" s="316"/>
      <c r="CG283" s="316"/>
      <c r="CH283" s="316"/>
      <c r="CI283" s="316"/>
      <c r="CJ283" s="316"/>
      <c r="CK283" s="316"/>
      <c r="CL283" s="316"/>
      <c r="CM283" s="316"/>
      <c r="CN283" s="316"/>
      <c r="CO283" s="316"/>
      <c r="CP283" s="316"/>
      <c r="CQ283" s="316"/>
      <c r="CR283" s="316"/>
      <c r="CS283" s="316"/>
      <c r="CT283" s="316"/>
      <c r="CU283" s="316"/>
      <c r="CV283" s="316"/>
      <c r="CW283" s="316"/>
      <c r="CX283" s="316"/>
      <c r="CY283" s="316"/>
      <c r="CZ283" s="316"/>
      <c r="DA283" s="316"/>
      <c r="DB283" s="316"/>
      <c r="DC283" s="316"/>
      <c r="DD283" s="316"/>
      <c r="DE283" s="316"/>
      <c r="DF283" s="316"/>
      <c r="DG283" s="316"/>
      <c r="DH283" s="316"/>
      <c r="DI283" s="316"/>
      <c r="DJ283" s="316"/>
      <c r="DK283" s="316"/>
      <c r="DL283" s="316"/>
      <c r="DM283" s="316"/>
      <c r="DN283" s="316"/>
      <c r="DO283" s="316"/>
      <c r="DP283" s="316"/>
      <c r="DQ283" s="316"/>
      <c r="DR283" s="316"/>
      <c r="DS283" s="316"/>
      <c r="DT283" s="316"/>
      <c r="DU283" s="316"/>
      <c r="DV283" s="316"/>
      <c r="DW283" s="316"/>
      <c r="DX283" s="316"/>
      <c r="DY283" s="316"/>
      <c r="DZ283" s="316"/>
      <c r="EA283" s="316"/>
      <c r="EB283" s="316"/>
      <c r="EC283" s="316"/>
      <c r="ED283" s="316"/>
      <c r="EE283" s="316"/>
      <c r="EF283" s="316"/>
      <c r="EG283" s="316"/>
      <c r="EH283" s="316"/>
      <c r="EI283" s="316"/>
      <c r="EJ283" s="316"/>
      <c r="EK283" s="316"/>
      <c r="EL283" s="316"/>
      <c r="EM283" s="316"/>
      <c r="EN283" s="316"/>
      <c r="EO283" s="316"/>
      <c r="EP283" s="316"/>
      <c r="EQ283" s="316"/>
      <c r="ER283" s="316"/>
      <c r="ES283" s="316"/>
      <c r="ET283" s="316"/>
      <c r="EU283" s="316"/>
      <c r="EV283" s="316"/>
      <c r="EW283" s="316"/>
      <c r="EX283" s="316"/>
      <c r="EY283" s="316"/>
      <c r="EZ283" s="316"/>
      <c r="FA283" s="316"/>
      <c r="FB283" s="316"/>
      <c r="FC283" s="316"/>
      <c r="FD283" s="316"/>
      <c r="FE283" s="316"/>
      <c r="FF283" s="316"/>
      <c r="FG283" s="316"/>
      <c r="FH283" s="316"/>
      <c r="FI283" s="316"/>
      <c r="FJ283" s="316"/>
      <c r="FK283" s="316"/>
      <c r="FL283" s="316"/>
      <c r="FM283" s="316"/>
      <c r="FN283" s="316"/>
      <c r="FO283" s="316"/>
      <c r="FP283" s="316"/>
      <c r="FQ283" s="316"/>
      <c r="FR283" s="316"/>
      <c r="FS283" s="316"/>
      <c r="FT283" s="316"/>
      <c r="FU283" s="316"/>
      <c r="FV283" s="316"/>
      <c r="FW283" s="316"/>
      <c r="FX283" s="316"/>
      <c r="FY283" s="316"/>
      <c r="FZ283" s="316"/>
      <c r="GA283" s="316"/>
      <c r="GB283" s="316"/>
      <c r="GC283" s="316"/>
      <c r="GD283" s="316"/>
      <c r="GE283" s="316"/>
      <c r="GF283" s="316"/>
      <c r="GG283" s="316"/>
      <c r="GH283" s="316"/>
      <c r="GI283" s="316"/>
      <c r="GJ283" s="316"/>
      <c r="GK283" s="316"/>
      <c r="GL283" s="316"/>
      <c r="GM283" s="316"/>
      <c r="GN283" s="316"/>
      <c r="GO283" s="316"/>
      <c r="GP283" s="316"/>
      <c r="GQ283" s="316"/>
      <c r="GR283" s="316"/>
      <c r="GS283" s="316"/>
      <c r="GT283" s="316"/>
      <c r="GU283" s="316"/>
      <c r="GV283" s="316"/>
      <c r="GW283" s="316"/>
      <c r="GX283" s="316"/>
      <c r="GY283" s="316"/>
      <c r="GZ283" s="316"/>
      <c r="HA283" s="316"/>
      <c r="HB283" s="316"/>
      <c r="HC283" s="316"/>
      <c r="HD283" s="316"/>
      <c r="HE283" s="316"/>
      <c r="HF283" s="316"/>
      <c r="HG283" s="316"/>
      <c r="HH283" s="316"/>
      <c r="HI283" s="316"/>
      <c r="HJ283" s="316"/>
      <c r="HK283" s="316"/>
      <c r="HL283" s="316"/>
      <c r="HM283" s="316"/>
      <c r="HN283" s="316"/>
      <c r="HO283" s="316"/>
      <c r="HP283" s="316"/>
      <c r="HQ283" s="316"/>
      <c r="HR283" s="316"/>
      <c r="HS283" s="316"/>
      <c r="HT283" s="316"/>
      <c r="HU283" s="316"/>
      <c r="HV283" s="316"/>
      <c r="HW283" s="316"/>
      <c r="HX283" s="316"/>
      <c r="HY283" s="316"/>
      <c r="HZ283" s="316"/>
      <c r="IA283" s="316"/>
      <c r="IB283" s="316"/>
      <c r="IC283" s="316"/>
      <c r="ID283" s="316"/>
      <c r="IE283" s="316"/>
      <c r="IF283" s="316"/>
      <c r="IG283" s="316"/>
      <c r="IH283" s="316"/>
      <c r="II283" s="316"/>
      <c r="IJ283" s="316"/>
      <c r="IK283" s="316"/>
      <c r="IL283" s="316"/>
      <c r="IM283" s="316"/>
      <c r="IN283" s="316"/>
      <c r="IO283" s="316"/>
      <c r="IP283" s="316"/>
      <c r="IQ283" s="316"/>
      <c r="IR283" s="316"/>
      <c r="IS283" s="316"/>
      <c r="IT283" s="316"/>
      <c r="IU283" s="316"/>
      <c r="IV283" s="316"/>
    </row>
    <row r="284" spans="1:256" s="35" customFormat="1" ht="12.75">
      <c r="A284" s="508" t="s">
        <v>3099</v>
      </c>
      <c r="B284" s="33" t="s">
        <v>2969</v>
      </c>
      <c r="C284" s="317">
        <v>1</v>
      </c>
      <c r="D284" s="26">
        <v>285</v>
      </c>
      <c r="E284" s="26">
        <f t="shared" si="16"/>
        <v>285</v>
      </c>
      <c r="F284" s="519">
        <f t="shared" si="15"/>
        <v>413.25</v>
      </c>
      <c r="G284" s="316"/>
      <c r="H284" s="316"/>
      <c r="I284" s="316"/>
      <c r="J284" s="316"/>
      <c r="K284" s="316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316"/>
      <c r="Y284" s="316"/>
      <c r="Z284" s="316"/>
      <c r="AA284" s="316"/>
      <c r="AB284" s="316"/>
      <c r="AC284" s="316"/>
      <c r="AD284" s="316"/>
      <c r="AE284" s="316"/>
      <c r="AF284" s="316"/>
      <c r="AG284" s="316"/>
      <c r="AH284" s="316"/>
      <c r="AI284" s="316"/>
      <c r="AJ284" s="316"/>
      <c r="AK284" s="316"/>
      <c r="AL284" s="316"/>
      <c r="AM284" s="316"/>
      <c r="AN284" s="316"/>
      <c r="AO284" s="316"/>
      <c r="AP284" s="316"/>
      <c r="AQ284" s="316"/>
      <c r="AR284" s="316"/>
      <c r="AS284" s="316"/>
      <c r="AT284" s="316"/>
      <c r="AU284" s="316"/>
      <c r="AV284" s="316"/>
      <c r="AW284" s="316"/>
      <c r="AX284" s="316"/>
      <c r="AY284" s="316"/>
      <c r="AZ284" s="316"/>
      <c r="BA284" s="316"/>
      <c r="BB284" s="316"/>
      <c r="BC284" s="316"/>
      <c r="BD284" s="316"/>
      <c r="BE284" s="316"/>
      <c r="BF284" s="316"/>
      <c r="BG284" s="316"/>
      <c r="BH284" s="316"/>
      <c r="BI284" s="316"/>
      <c r="BJ284" s="316"/>
      <c r="BK284" s="316"/>
      <c r="BL284" s="316"/>
      <c r="BM284" s="316"/>
      <c r="BN284" s="316"/>
      <c r="BO284" s="316"/>
      <c r="BP284" s="316"/>
      <c r="BQ284" s="316"/>
      <c r="BR284" s="316"/>
      <c r="BS284" s="316"/>
      <c r="BT284" s="316"/>
      <c r="BU284" s="316"/>
      <c r="BV284" s="316"/>
      <c r="BW284" s="316"/>
      <c r="BX284" s="316"/>
      <c r="BY284" s="316"/>
      <c r="BZ284" s="316"/>
      <c r="CA284" s="316"/>
      <c r="CB284" s="316"/>
      <c r="CC284" s="316"/>
      <c r="CD284" s="316"/>
      <c r="CE284" s="316"/>
      <c r="CF284" s="316"/>
      <c r="CG284" s="316"/>
      <c r="CH284" s="316"/>
      <c r="CI284" s="316"/>
      <c r="CJ284" s="316"/>
      <c r="CK284" s="316"/>
      <c r="CL284" s="316"/>
      <c r="CM284" s="316"/>
      <c r="CN284" s="316"/>
      <c r="CO284" s="316"/>
      <c r="CP284" s="316"/>
      <c r="CQ284" s="316"/>
      <c r="CR284" s="316"/>
      <c r="CS284" s="316"/>
      <c r="CT284" s="316"/>
      <c r="CU284" s="316"/>
      <c r="CV284" s="316"/>
      <c r="CW284" s="316"/>
      <c r="CX284" s="316"/>
      <c r="CY284" s="316"/>
      <c r="CZ284" s="316"/>
      <c r="DA284" s="316"/>
      <c r="DB284" s="316"/>
      <c r="DC284" s="316"/>
      <c r="DD284" s="316"/>
      <c r="DE284" s="316"/>
      <c r="DF284" s="316"/>
      <c r="DG284" s="316"/>
      <c r="DH284" s="316"/>
      <c r="DI284" s="316"/>
      <c r="DJ284" s="316"/>
      <c r="DK284" s="316"/>
      <c r="DL284" s="316"/>
      <c r="DM284" s="316"/>
      <c r="DN284" s="316"/>
      <c r="DO284" s="316"/>
      <c r="DP284" s="316"/>
      <c r="DQ284" s="316"/>
      <c r="DR284" s="316"/>
      <c r="DS284" s="316"/>
      <c r="DT284" s="316"/>
      <c r="DU284" s="316"/>
      <c r="DV284" s="316"/>
      <c r="DW284" s="316"/>
      <c r="DX284" s="316"/>
      <c r="DY284" s="316"/>
      <c r="DZ284" s="316"/>
      <c r="EA284" s="316"/>
      <c r="EB284" s="316"/>
      <c r="EC284" s="316"/>
      <c r="ED284" s="316"/>
      <c r="EE284" s="316"/>
      <c r="EF284" s="316"/>
      <c r="EG284" s="316"/>
      <c r="EH284" s="316"/>
      <c r="EI284" s="316"/>
      <c r="EJ284" s="316"/>
      <c r="EK284" s="316"/>
      <c r="EL284" s="316"/>
      <c r="EM284" s="316"/>
      <c r="EN284" s="316"/>
      <c r="EO284" s="316"/>
      <c r="EP284" s="316"/>
      <c r="EQ284" s="316"/>
      <c r="ER284" s="316"/>
      <c r="ES284" s="316"/>
      <c r="ET284" s="316"/>
      <c r="EU284" s="316"/>
      <c r="EV284" s="316"/>
      <c r="EW284" s="316"/>
      <c r="EX284" s="316"/>
      <c r="EY284" s="316"/>
      <c r="EZ284" s="316"/>
      <c r="FA284" s="316"/>
      <c r="FB284" s="316"/>
      <c r="FC284" s="316"/>
      <c r="FD284" s="316"/>
      <c r="FE284" s="316"/>
      <c r="FF284" s="316"/>
      <c r="FG284" s="316"/>
      <c r="FH284" s="316"/>
      <c r="FI284" s="316"/>
      <c r="FJ284" s="316"/>
      <c r="FK284" s="316"/>
      <c r="FL284" s="316"/>
      <c r="FM284" s="316"/>
      <c r="FN284" s="316"/>
      <c r="FO284" s="316"/>
      <c r="FP284" s="316"/>
      <c r="FQ284" s="316"/>
      <c r="FR284" s="316"/>
      <c r="FS284" s="316"/>
      <c r="FT284" s="316"/>
      <c r="FU284" s="316"/>
      <c r="FV284" s="316"/>
      <c r="FW284" s="316"/>
      <c r="FX284" s="316"/>
      <c r="FY284" s="316"/>
      <c r="FZ284" s="316"/>
      <c r="GA284" s="316"/>
      <c r="GB284" s="316"/>
      <c r="GC284" s="316"/>
      <c r="GD284" s="316"/>
      <c r="GE284" s="316"/>
      <c r="GF284" s="316"/>
      <c r="GG284" s="316"/>
      <c r="GH284" s="316"/>
      <c r="GI284" s="316"/>
      <c r="GJ284" s="316"/>
      <c r="GK284" s="316"/>
      <c r="GL284" s="316"/>
      <c r="GM284" s="316"/>
      <c r="GN284" s="316"/>
      <c r="GO284" s="316"/>
      <c r="GP284" s="316"/>
      <c r="GQ284" s="316"/>
      <c r="GR284" s="316"/>
      <c r="GS284" s="316"/>
      <c r="GT284" s="316"/>
      <c r="GU284" s="316"/>
      <c r="GV284" s="316"/>
      <c r="GW284" s="316"/>
      <c r="GX284" s="316"/>
      <c r="GY284" s="316"/>
      <c r="GZ284" s="316"/>
      <c r="HA284" s="316"/>
      <c r="HB284" s="316"/>
      <c r="HC284" s="316"/>
      <c r="HD284" s="316"/>
      <c r="HE284" s="316"/>
      <c r="HF284" s="316"/>
      <c r="HG284" s="316"/>
      <c r="HH284" s="316"/>
      <c r="HI284" s="316"/>
      <c r="HJ284" s="316"/>
      <c r="HK284" s="316"/>
      <c r="HL284" s="316"/>
      <c r="HM284" s="316"/>
      <c r="HN284" s="316"/>
      <c r="HO284" s="316"/>
      <c r="HP284" s="316"/>
      <c r="HQ284" s="316"/>
      <c r="HR284" s="316"/>
      <c r="HS284" s="316"/>
      <c r="HT284" s="316"/>
      <c r="HU284" s="316"/>
      <c r="HV284" s="316"/>
      <c r="HW284" s="316"/>
      <c r="HX284" s="316"/>
      <c r="HY284" s="316"/>
      <c r="HZ284" s="316"/>
      <c r="IA284" s="316"/>
      <c r="IB284" s="316"/>
      <c r="IC284" s="316"/>
      <c r="ID284" s="316"/>
      <c r="IE284" s="316"/>
      <c r="IF284" s="316"/>
      <c r="IG284" s="316"/>
      <c r="IH284" s="316"/>
      <c r="II284" s="316"/>
      <c r="IJ284" s="316"/>
      <c r="IK284" s="316"/>
      <c r="IL284" s="316"/>
      <c r="IM284" s="316"/>
      <c r="IN284" s="316"/>
      <c r="IO284" s="316"/>
      <c r="IP284" s="316"/>
      <c r="IQ284" s="316"/>
      <c r="IR284" s="316"/>
      <c r="IS284" s="316"/>
      <c r="IT284" s="316"/>
      <c r="IU284" s="316"/>
      <c r="IV284" s="316"/>
    </row>
    <row r="285" spans="1:256" s="35" customFormat="1" ht="12.75">
      <c r="A285" s="508" t="s">
        <v>2495</v>
      </c>
      <c r="B285" s="33" t="s">
        <v>2274</v>
      </c>
      <c r="C285" s="317">
        <v>1</v>
      </c>
      <c r="D285" s="26">
        <v>720</v>
      </c>
      <c r="E285" s="26">
        <f t="shared" si="16"/>
        <v>720</v>
      </c>
      <c r="F285" s="519">
        <f t="shared" si="15"/>
        <v>1044</v>
      </c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316"/>
      <c r="Y285" s="316"/>
      <c r="Z285" s="316"/>
      <c r="AA285" s="316"/>
      <c r="AB285" s="316"/>
      <c r="AC285" s="316"/>
      <c r="AD285" s="316"/>
      <c r="AE285" s="316"/>
      <c r="AF285" s="316"/>
      <c r="AG285" s="316"/>
      <c r="AH285" s="316"/>
      <c r="AI285" s="316"/>
      <c r="AJ285" s="316"/>
      <c r="AK285" s="316"/>
      <c r="AL285" s="316"/>
      <c r="AM285" s="316"/>
      <c r="AN285" s="316"/>
      <c r="AO285" s="316"/>
      <c r="AP285" s="316"/>
      <c r="AQ285" s="316"/>
      <c r="AR285" s="316"/>
      <c r="AS285" s="316"/>
      <c r="AT285" s="316"/>
      <c r="AU285" s="316"/>
      <c r="AV285" s="316"/>
      <c r="AW285" s="316"/>
      <c r="AX285" s="316"/>
      <c r="AY285" s="316"/>
      <c r="AZ285" s="316"/>
      <c r="BA285" s="316"/>
      <c r="BB285" s="316"/>
      <c r="BC285" s="316"/>
      <c r="BD285" s="316"/>
      <c r="BE285" s="316"/>
      <c r="BF285" s="316"/>
      <c r="BG285" s="316"/>
      <c r="BH285" s="316"/>
      <c r="BI285" s="316"/>
      <c r="BJ285" s="316"/>
      <c r="BK285" s="316"/>
      <c r="BL285" s="316"/>
      <c r="BM285" s="316"/>
      <c r="BN285" s="316"/>
      <c r="BO285" s="316"/>
      <c r="BP285" s="316"/>
      <c r="BQ285" s="316"/>
      <c r="BR285" s="316"/>
      <c r="BS285" s="316"/>
      <c r="BT285" s="316"/>
      <c r="BU285" s="316"/>
      <c r="BV285" s="316"/>
      <c r="BW285" s="316"/>
      <c r="BX285" s="316"/>
      <c r="BY285" s="316"/>
      <c r="BZ285" s="316"/>
      <c r="CA285" s="316"/>
      <c r="CB285" s="316"/>
      <c r="CC285" s="316"/>
      <c r="CD285" s="316"/>
      <c r="CE285" s="316"/>
      <c r="CF285" s="316"/>
      <c r="CG285" s="316"/>
      <c r="CH285" s="316"/>
      <c r="CI285" s="316"/>
      <c r="CJ285" s="316"/>
      <c r="CK285" s="316"/>
      <c r="CL285" s="316"/>
      <c r="CM285" s="316"/>
      <c r="CN285" s="316"/>
      <c r="CO285" s="316"/>
      <c r="CP285" s="316"/>
      <c r="CQ285" s="316"/>
      <c r="CR285" s="316"/>
      <c r="CS285" s="316"/>
      <c r="CT285" s="316"/>
      <c r="CU285" s="316"/>
      <c r="CV285" s="316"/>
      <c r="CW285" s="316"/>
      <c r="CX285" s="316"/>
      <c r="CY285" s="316"/>
      <c r="CZ285" s="316"/>
      <c r="DA285" s="316"/>
      <c r="DB285" s="316"/>
      <c r="DC285" s="316"/>
      <c r="DD285" s="316"/>
      <c r="DE285" s="316"/>
      <c r="DF285" s="316"/>
      <c r="DG285" s="316"/>
      <c r="DH285" s="316"/>
      <c r="DI285" s="316"/>
      <c r="DJ285" s="316"/>
      <c r="DK285" s="316"/>
      <c r="DL285" s="316"/>
      <c r="DM285" s="316"/>
      <c r="DN285" s="316"/>
      <c r="DO285" s="316"/>
      <c r="DP285" s="316"/>
      <c r="DQ285" s="316"/>
      <c r="DR285" s="316"/>
      <c r="DS285" s="316"/>
      <c r="DT285" s="316"/>
      <c r="DU285" s="316"/>
      <c r="DV285" s="316"/>
      <c r="DW285" s="316"/>
      <c r="DX285" s="316"/>
      <c r="DY285" s="316"/>
      <c r="DZ285" s="316"/>
      <c r="EA285" s="316"/>
      <c r="EB285" s="316"/>
      <c r="EC285" s="316"/>
      <c r="ED285" s="316"/>
      <c r="EE285" s="316"/>
      <c r="EF285" s="316"/>
      <c r="EG285" s="316"/>
      <c r="EH285" s="316"/>
      <c r="EI285" s="316"/>
      <c r="EJ285" s="316"/>
      <c r="EK285" s="316"/>
      <c r="EL285" s="316"/>
      <c r="EM285" s="316"/>
      <c r="EN285" s="316"/>
      <c r="EO285" s="316"/>
      <c r="EP285" s="316"/>
      <c r="EQ285" s="316"/>
      <c r="ER285" s="316"/>
      <c r="ES285" s="316"/>
      <c r="ET285" s="316"/>
      <c r="EU285" s="316"/>
      <c r="EV285" s="316"/>
      <c r="EW285" s="316"/>
      <c r="EX285" s="316"/>
      <c r="EY285" s="316"/>
      <c r="EZ285" s="316"/>
      <c r="FA285" s="316"/>
      <c r="FB285" s="316"/>
      <c r="FC285" s="316"/>
      <c r="FD285" s="316"/>
      <c r="FE285" s="316"/>
      <c r="FF285" s="316"/>
      <c r="FG285" s="316"/>
      <c r="FH285" s="316"/>
      <c r="FI285" s="316"/>
      <c r="FJ285" s="316"/>
      <c r="FK285" s="316"/>
      <c r="FL285" s="316"/>
      <c r="FM285" s="316"/>
      <c r="FN285" s="316"/>
      <c r="FO285" s="316"/>
      <c r="FP285" s="316"/>
      <c r="FQ285" s="316"/>
      <c r="FR285" s="316"/>
      <c r="FS285" s="316"/>
      <c r="FT285" s="316"/>
      <c r="FU285" s="316"/>
      <c r="FV285" s="316"/>
      <c r="FW285" s="316"/>
      <c r="FX285" s="316"/>
      <c r="FY285" s="316"/>
      <c r="FZ285" s="316"/>
      <c r="GA285" s="316"/>
      <c r="GB285" s="316"/>
      <c r="GC285" s="316"/>
      <c r="GD285" s="316"/>
      <c r="GE285" s="316"/>
      <c r="GF285" s="316"/>
      <c r="GG285" s="316"/>
      <c r="GH285" s="316"/>
      <c r="GI285" s="316"/>
      <c r="GJ285" s="316"/>
      <c r="GK285" s="316"/>
      <c r="GL285" s="316"/>
      <c r="GM285" s="316"/>
      <c r="GN285" s="316"/>
      <c r="GO285" s="316"/>
      <c r="GP285" s="316"/>
      <c r="GQ285" s="316"/>
      <c r="GR285" s="316"/>
      <c r="GS285" s="316"/>
      <c r="GT285" s="316"/>
      <c r="GU285" s="316"/>
      <c r="GV285" s="316"/>
      <c r="GW285" s="316"/>
      <c r="GX285" s="316"/>
      <c r="GY285" s="316"/>
      <c r="GZ285" s="316"/>
      <c r="HA285" s="316"/>
      <c r="HB285" s="316"/>
      <c r="HC285" s="316"/>
      <c r="HD285" s="316"/>
      <c r="HE285" s="316"/>
      <c r="HF285" s="316"/>
      <c r="HG285" s="316"/>
      <c r="HH285" s="316"/>
      <c r="HI285" s="316"/>
      <c r="HJ285" s="316"/>
      <c r="HK285" s="316"/>
      <c r="HL285" s="316"/>
      <c r="HM285" s="316"/>
      <c r="HN285" s="316"/>
      <c r="HO285" s="316"/>
      <c r="HP285" s="316"/>
      <c r="HQ285" s="316"/>
      <c r="HR285" s="316"/>
      <c r="HS285" s="316"/>
      <c r="HT285" s="316"/>
      <c r="HU285" s="316"/>
      <c r="HV285" s="316"/>
      <c r="HW285" s="316"/>
      <c r="HX285" s="316"/>
      <c r="HY285" s="316"/>
      <c r="HZ285" s="316"/>
      <c r="IA285" s="316"/>
      <c r="IB285" s="316"/>
      <c r="IC285" s="316"/>
      <c r="ID285" s="316"/>
      <c r="IE285" s="316"/>
      <c r="IF285" s="316"/>
      <c r="IG285" s="316"/>
      <c r="IH285" s="316"/>
      <c r="II285" s="316"/>
      <c r="IJ285" s="316"/>
      <c r="IK285" s="316"/>
      <c r="IL285" s="316"/>
      <c r="IM285" s="316"/>
      <c r="IN285" s="316"/>
      <c r="IO285" s="316"/>
      <c r="IP285" s="316"/>
      <c r="IQ285" s="316"/>
      <c r="IR285" s="316"/>
      <c r="IS285" s="316"/>
      <c r="IT285" s="316"/>
      <c r="IU285" s="316"/>
      <c r="IV285" s="316"/>
    </row>
    <row r="286" spans="1:256" s="35" customFormat="1" ht="12.75">
      <c r="A286" s="508" t="s">
        <v>2496</v>
      </c>
      <c r="B286" s="33" t="s">
        <v>2264</v>
      </c>
      <c r="C286" s="34">
        <v>15</v>
      </c>
      <c r="D286" s="26">
        <v>140</v>
      </c>
      <c r="E286" s="26">
        <f t="shared" si="16"/>
        <v>2100</v>
      </c>
      <c r="F286" s="519">
        <f t="shared" si="15"/>
        <v>203</v>
      </c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6"/>
      <c r="AA286" s="316"/>
      <c r="AB286" s="316"/>
      <c r="AC286" s="316"/>
      <c r="AD286" s="316"/>
      <c r="AE286" s="316"/>
      <c r="AF286" s="316"/>
      <c r="AG286" s="316"/>
      <c r="AH286" s="316"/>
      <c r="AI286" s="316"/>
      <c r="AJ286" s="316"/>
      <c r="AK286" s="316"/>
      <c r="AL286" s="316"/>
      <c r="AM286" s="316"/>
      <c r="AN286" s="316"/>
      <c r="AO286" s="316"/>
      <c r="AP286" s="316"/>
      <c r="AQ286" s="316"/>
      <c r="AR286" s="316"/>
      <c r="AS286" s="316"/>
      <c r="AT286" s="316"/>
      <c r="AU286" s="316"/>
      <c r="AV286" s="316"/>
      <c r="AW286" s="316"/>
      <c r="AX286" s="316"/>
      <c r="AY286" s="316"/>
      <c r="AZ286" s="316"/>
      <c r="BA286" s="316"/>
      <c r="BB286" s="316"/>
      <c r="BC286" s="316"/>
      <c r="BD286" s="316"/>
      <c r="BE286" s="316"/>
      <c r="BF286" s="316"/>
      <c r="BG286" s="316"/>
      <c r="BH286" s="316"/>
      <c r="BI286" s="316"/>
      <c r="BJ286" s="316"/>
      <c r="BK286" s="316"/>
      <c r="BL286" s="316"/>
      <c r="BM286" s="316"/>
      <c r="BN286" s="316"/>
      <c r="BO286" s="316"/>
      <c r="BP286" s="316"/>
      <c r="BQ286" s="316"/>
      <c r="BR286" s="316"/>
      <c r="BS286" s="316"/>
      <c r="BT286" s="316"/>
      <c r="BU286" s="316"/>
      <c r="BV286" s="316"/>
      <c r="BW286" s="316"/>
      <c r="BX286" s="316"/>
      <c r="BY286" s="316"/>
      <c r="BZ286" s="316"/>
      <c r="CA286" s="316"/>
      <c r="CB286" s="316"/>
      <c r="CC286" s="316"/>
      <c r="CD286" s="316"/>
      <c r="CE286" s="316"/>
      <c r="CF286" s="316"/>
      <c r="CG286" s="316"/>
      <c r="CH286" s="316"/>
      <c r="CI286" s="316"/>
      <c r="CJ286" s="316"/>
      <c r="CK286" s="316"/>
      <c r="CL286" s="316"/>
      <c r="CM286" s="316"/>
      <c r="CN286" s="316"/>
      <c r="CO286" s="316"/>
      <c r="CP286" s="316"/>
      <c r="CQ286" s="316"/>
      <c r="CR286" s="316"/>
      <c r="CS286" s="316"/>
      <c r="CT286" s="316"/>
      <c r="CU286" s="316"/>
      <c r="CV286" s="316"/>
      <c r="CW286" s="316"/>
      <c r="CX286" s="316"/>
      <c r="CY286" s="316"/>
      <c r="CZ286" s="316"/>
      <c r="DA286" s="316"/>
      <c r="DB286" s="316"/>
      <c r="DC286" s="316"/>
      <c r="DD286" s="316"/>
      <c r="DE286" s="316"/>
      <c r="DF286" s="316"/>
      <c r="DG286" s="316"/>
      <c r="DH286" s="316"/>
      <c r="DI286" s="316"/>
      <c r="DJ286" s="316"/>
      <c r="DK286" s="316"/>
      <c r="DL286" s="316"/>
      <c r="DM286" s="316"/>
      <c r="DN286" s="316"/>
      <c r="DO286" s="316"/>
      <c r="DP286" s="316"/>
      <c r="DQ286" s="316"/>
      <c r="DR286" s="316"/>
      <c r="DS286" s="316"/>
      <c r="DT286" s="316"/>
      <c r="DU286" s="316"/>
      <c r="DV286" s="316"/>
      <c r="DW286" s="316"/>
      <c r="DX286" s="316"/>
      <c r="DY286" s="316"/>
      <c r="DZ286" s="316"/>
      <c r="EA286" s="316"/>
      <c r="EB286" s="316"/>
      <c r="EC286" s="316"/>
      <c r="ED286" s="316"/>
      <c r="EE286" s="316"/>
      <c r="EF286" s="316"/>
      <c r="EG286" s="316"/>
      <c r="EH286" s="316"/>
      <c r="EI286" s="316"/>
      <c r="EJ286" s="316"/>
      <c r="EK286" s="316"/>
      <c r="EL286" s="316"/>
      <c r="EM286" s="316"/>
      <c r="EN286" s="316"/>
      <c r="EO286" s="316"/>
      <c r="EP286" s="316"/>
      <c r="EQ286" s="316"/>
      <c r="ER286" s="316"/>
      <c r="ES286" s="316"/>
      <c r="ET286" s="316"/>
      <c r="EU286" s="316"/>
      <c r="EV286" s="316"/>
      <c r="EW286" s="316"/>
      <c r="EX286" s="316"/>
      <c r="EY286" s="316"/>
      <c r="EZ286" s="316"/>
      <c r="FA286" s="316"/>
      <c r="FB286" s="316"/>
      <c r="FC286" s="316"/>
      <c r="FD286" s="316"/>
      <c r="FE286" s="316"/>
      <c r="FF286" s="316"/>
      <c r="FG286" s="316"/>
      <c r="FH286" s="316"/>
      <c r="FI286" s="316"/>
      <c r="FJ286" s="316"/>
      <c r="FK286" s="316"/>
      <c r="FL286" s="316"/>
      <c r="FM286" s="316"/>
      <c r="FN286" s="316"/>
      <c r="FO286" s="316"/>
      <c r="FP286" s="316"/>
      <c r="FQ286" s="316"/>
      <c r="FR286" s="316"/>
      <c r="FS286" s="316"/>
      <c r="FT286" s="316"/>
      <c r="FU286" s="316"/>
      <c r="FV286" s="316"/>
      <c r="FW286" s="316"/>
      <c r="FX286" s="316"/>
      <c r="FY286" s="316"/>
      <c r="FZ286" s="316"/>
      <c r="GA286" s="316"/>
      <c r="GB286" s="316"/>
      <c r="GC286" s="316"/>
      <c r="GD286" s="316"/>
      <c r="GE286" s="316"/>
      <c r="GF286" s="316"/>
      <c r="GG286" s="316"/>
      <c r="GH286" s="316"/>
      <c r="GI286" s="316"/>
      <c r="GJ286" s="316"/>
      <c r="GK286" s="316"/>
      <c r="GL286" s="316"/>
      <c r="GM286" s="316"/>
      <c r="GN286" s="316"/>
      <c r="GO286" s="316"/>
      <c r="GP286" s="316"/>
      <c r="GQ286" s="316"/>
      <c r="GR286" s="316"/>
      <c r="GS286" s="316"/>
      <c r="GT286" s="316"/>
      <c r="GU286" s="316"/>
      <c r="GV286" s="316"/>
      <c r="GW286" s="316"/>
      <c r="GX286" s="316"/>
      <c r="GY286" s="316"/>
      <c r="GZ286" s="316"/>
      <c r="HA286" s="316"/>
      <c r="HB286" s="316"/>
      <c r="HC286" s="316"/>
      <c r="HD286" s="316"/>
      <c r="HE286" s="316"/>
      <c r="HF286" s="316"/>
      <c r="HG286" s="316"/>
      <c r="HH286" s="316"/>
      <c r="HI286" s="316"/>
      <c r="HJ286" s="316"/>
      <c r="HK286" s="316"/>
      <c r="HL286" s="316"/>
      <c r="HM286" s="316"/>
      <c r="HN286" s="316"/>
      <c r="HO286" s="316"/>
      <c r="HP286" s="316"/>
      <c r="HQ286" s="316"/>
      <c r="HR286" s="316"/>
      <c r="HS286" s="316"/>
      <c r="HT286" s="316"/>
      <c r="HU286" s="316"/>
      <c r="HV286" s="316"/>
      <c r="HW286" s="316"/>
      <c r="HX286" s="316"/>
      <c r="HY286" s="316"/>
      <c r="HZ286" s="316"/>
      <c r="IA286" s="316"/>
      <c r="IB286" s="316"/>
      <c r="IC286" s="316"/>
      <c r="ID286" s="316"/>
      <c r="IE286" s="316"/>
      <c r="IF286" s="316"/>
      <c r="IG286" s="316"/>
      <c r="IH286" s="316"/>
      <c r="II286" s="316"/>
      <c r="IJ286" s="316"/>
      <c r="IK286" s="316"/>
      <c r="IL286" s="316"/>
      <c r="IM286" s="316"/>
      <c r="IN286" s="316"/>
      <c r="IO286" s="316"/>
      <c r="IP286" s="316"/>
      <c r="IQ286" s="316"/>
      <c r="IR286" s="316"/>
      <c r="IS286" s="316"/>
      <c r="IT286" s="316"/>
      <c r="IU286" s="316"/>
      <c r="IV286" s="316"/>
    </row>
    <row r="287" spans="1:256" s="35" customFormat="1" ht="12.75">
      <c r="A287" s="508" t="s">
        <v>2497</v>
      </c>
      <c r="B287" s="33" t="s">
        <v>2970</v>
      </c>
      <c r="C287" s="34">
        <v>2</v>
      </c>
      <c r="D287" s="26">
        <v>430</v>
      </c>
      <c r="E287" s="26">
        <f t="shared" si="16"/>
        <v>860</v>
      </c>
      <c r="F287" s="519">
        <f t="shared" si="15"/>
        <v>623.5</v>
      </c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316"/>
      <c r="Y287" s="316"/>
      <c r="Z287" s="316"/>
      <c r="AA287" s="316"/>
      <c r="AB287" s="316"/>
      <c r="AC287" s="316"/>
      <c r="AD287" s="316"/>
      <c r="AE287" s="316"/>
      <c r="AF287" s="316"/>
      <c r="AG287" s="316"/>
      <c r="AH287" s="316"/>
      <c r="AI287" s="316"/>
      <c r="AJ287" s="316"/>
      <c r="AK287" s="316"/>
      <c r="AL287" s="316"/>
      <c r="AM287" s="316"/>
      <c r="AN287" s="316"/>
      <c r="AO287" s="316"/>
      <c r="AP287" s="316"/>
      <c r="AQ287" s="316"/>
      <c r="AR287" s="316"/>
      <c r="AS287" s="316"/>
      <c r="AT287" s="316"/>
      <c r="AU287" s="316"/>
      <c r="AV287" s="316"/>
      <c r="AW287" s="316"/>
      <c r="AX287" s="316"/>
      <c r="AY287" s="316"/>
      <c r="AZ287" s="316"/>
      <c r="BA287" s="316"/>
      <c r="BB287" s="316"/>
      <c r="BC287" s="316"/>
      <c r="BD287" s="316"/>
      <c r="BE287" s="316"/>
      <c r="BF287" s="316"/>
      <c r="BG287" s="316"/>
      <c r="BH287" s="316"/>
      <c r="BI287" s="316"/>
      <c r="BJ287" s="316"/>
      <c r="BK287" s="316"/>
      <c r="BL287" s="316"/>
      <c r="BM287" s="316"/>
      <c r="BN287" s="316"/>
      <c r="BO287" s="316"/>
      <c r="BP287" s="316"/>
      <c r="BQ287" s="316"/>
      <c r="BR287" s="316"/>
      <c r="BS287" s="316"/>
      <c r="BT287" s="316"/>
      <c r="BU287" s="316"/>
      <c r="BV287" s="316"/>
      <c r="BW287" s="316"/>
      <c r="BX287" s="316"/>
      <c r="BY287" s="316"/>
      <c r="BZ287" s="316"/>
      <c r="CA287" s="316"/>
      <c r="CB287" s="316"/>
      <c r="CC287" s="316"/>
      <c r="CD287" s="316"/>
      <c r="CE287" s="316"/>
      <c r="CF287" s="316"/>
      <c r="CG287" s="316"/>
      <c r="CH287" s="316"/>
      <c r="CI287" s="316"/>
      <c r="CJ287" s="316"/>
      <c r="CK287" s="316"/>
      <c r="CL287" s="316"/>
      <c r="CM287" s="316"/>
      <c r="CN287" s="316"/>
      <c r="CO287" s="316"/>
      <c r="CP287" s="316"/>
      <c r="CQ287" s="316"/>
      <c r="CR287" s="316"/>
      <c r="CS287" s="316"/>
      <c r="CT287" s="316"/>
      <c r="CU287" s="316"/>
      <c r="CV287" s="316"/>
      <c r="CW287" s="316"/>
      <c r="CX287" s="316"/>
      <c r="CY287" s="316"/>
      <c r="CZ287" s="316"/>
      <c r="DA287" s="316"/>
      <c r="DB287" s="316"/>
      <c r="DC287" s="316"/>
      <c r="DD287" s="316"/>
      <c r="DE287" s="316"/>
      <c r="DF287" s="316"/>
      <c r="DG287" s="316"/>
      <c r="DH287" s="316"/>
      <c r="DI287" s="316"/>
      <c r="DJ287" s="316"/>
      <c r="DK287" s="316"/>
      <c r="DL287" s="316"/>
      <c r="DM287" s="316"/>
      <c r="DN287" s="316"/>
      <c r="DO287" s="316"/>
      <c r="DP287" s="316"/>
      <c r="DQ287" s="316"/>
      <c r="DR287" s="316"/>
      <c r="DS287" s="316"/>
      <c r="DT287" s="316"/>
      <c r="DU287" s="316"/>
      <c r="DV287" s="316"/>
      <c r="DW287" s="316"/>
      <c r="DX287" s="316"/>
      <c r="DY287" s="316"/>
      <c r="DZ287" s="316"/>
      <c r="EA287" s="316"/>
      <c r="EB287" s="316"/>
      <c r="EC287" s="316"/>
      <c r="ED287" s="316"/>
      <c r="EE287" s="316"/>
      <c r="EF287" s="316"/>
      <c r="EG287" s="316"/>
      <c r="EH287" s="316"/>
      <c r="EI287" s="316"/>
      <c r="EJ287" s="316"/>
      <c r="EK287" s="316"/>
      <c r="EL287" s="316"/>
      <c r="EM287" s="316"/>
      <c r="EN287" s="316"/>
      <c r="EO287" s="316"/>
      <c r="EP287" s="316"/>
      <c r="EQ287" s="316"/>
      <c r="ER287" s="316"/>
      <c r="ES287" s="316"/>
      <c r="ET287" s="316"/>
      <c r="EU287" s="316"/>
      <c r="EV287" s="316"/>
      <c r="EW287" s="316"/>
      <c r="EX287" s="316"/>
      <c r="EY287" s="316"/>
      <c r="EZ287" s="316"/>
      <c r="FA287" s="316"/>
      <c r="FB287" s="316"/>
      <c r="FC287" s="316"/>
      <c r="FD287" s="316"/>
      <c r="FE287" s="316"/>
      <c r="FF287" s="316"/>
      <c r="FG287" s="316"/>
      <c r="FH287" s="316"/>
      <c r="FI287" s="316"/>
      <c r="FJ287" s="316"/>
      <c r="FK287" s="316"/>
      <c r="FL287" s="316"/>
      <c r="FM287" s="316"/>
      <c r="FN287" s="316"/>
      <c r="FO287" s="316"/>
      <c r="FP287" s="316"/>
      <c r="FQ287" s="316"/>
      <c r="FR287" s="316"/>
      <c r="FS287" s="316"/>
      <c r="FT287" s="316"/>
      <c r="FU287" s="316"/>
      <c r="FV287" s="316"/>
      <c r="FW287" s="316"/>
      <c r="FX287" s="316"/>
      <c r="FY287" s="316"/>
      <c r="FZ287" s="316"/>
      <c r="GA287" s="316"/>
      <c r="GB287" s="316"/>
      <c r="GC287" s="316"/>
      <c r="GD287" s="316"/>
      <c r="GE287" s="316"/>
      <c r="GF287" s="316"/>
      <c r="GG287" s="316"/>
      <c r="GH287" s="316"/>
      <c r="GI287" s="316"/>
      <c r="GJ287" s="316"/>
      <c r="GK287" s="316"/>
      <c r="GL287" s="316"/>
      <c r="GM287" s="316"/>
      <c r="GN287" s="316"/>
      <c r="GO287" s="316"/>
      <c r="GP287" s="316"/>
      <c r="GQ287" s="316"/>
      <c r="GR287" s="316"/>
      <c r="GS287" s="316"/>
      <c r="GT287" s="316"/>
      <c r="GU287" s="316"/>
      <c r="GV287" s="316"/>
      <c r="GW287" s="316"/>
      <c r="GX287" s="316"/>
      <c r="GY287" s="316"/>
      <c r="GZ287" s="316"/>
      <c r="HA287" s="316"/>
      <c r="HB287" s="316"/>
      <c r="HC287" s="316"/>
      <c r="HD287" s="316"/>
      <c r="HE287" s="316"/>
      <c r="HF287" s="316"/>
      <c r="HG287" s="316"/>
      <c r="HH287" s="316"/>
      <c r="HI287" s="316"/>
      <c r="HJ287" s="316"/>
      <c r="HK287" s="316"/>
      <c r="HL287" s="316"/>
      <c r="HM287" s="316"/>
      <c r="HN287" s="316"/>
      <c r="HO287" s="316"/>
      <c r="HP287" s="316"/>
      <c r="HQ287" s="316"/>
      <c r="HR287" s="316"/>
      <c r="HS287" s="316"/>
      <c r="HT287" s="316"/>
      <c r="HU287" s="316"/>
      <c r="HV287" s="316"/>
      <c r="HW287" s="316"/>
      <c r="HX287" s="316"/>
      <c r="HY287" s="316"/>
      <c r="HZ287" s="316"/>
      <c r="IA287" s="316"/>
      <c r="IB287" s="316"/>
      <c r="IC287" s="316"/>
      <c r="ID287" s="316"/>
      <c r="IE287" s="316"/>
      <c r="IF287" s="316"/>
      <c r="IG287" s="316"/>
      <c r="IH287" s="316"/>
      <c r="II287" s="316"/>
      <c r="IJ287" s="316"/>
      <c r="IK287" s="316"/>
      <c r="IL287" s="316"/>
      <c r="IM287" s="316"/>
      <c r="IN287" s="316"/>
      <c r="IO287" s="316"/>
      <c r="IP287" s="316"/>
      <c r="IQ287" s="316"/>
      <c r="IR287" s="316"/>
      <c r="IS287" s="316"/>
      <c r="IT287" s="316"/>
      <c r="IU287" s="316"/>
      <c r="IV287" s="316"/>
    </row>
    <row r="288" spans="1:6" s="35" customFormat="1" ht="12.75">
      <c r="A288" s="508" t="s">
        <v>2498</v>
      </c>
      <c r="B288" s="33" t="s">
        <v>2266</v>
      </c>
      <c r="C288" s="34">
        <v>15</v>
      </c>
      <c r="D288" s="26">
        <v>170</v>
      </c>
      <c r="E288" s="26">
        <f t="shared" si="16"/>
        <v>2550</v>
      </c>
      <c r="F288" s="519">
        <f t="shared" si="15"/>
        <v>246.5</v>
      </c>
    </row>
    <row r="289" spans="1:6" s="35" customFormat="1" ht="12.75">
      <c r="A289" s="508" t="s">
        <v>2499</v>
      </c>
      <c r="B289" s="33" t="s">
        <v>2268</v>
      </c>
      <c r="C289" s="34">
        <v>15</v>
      </c>
      <c r="D289" s="26">
        <v>200</v>
      </c>
      <c r="E289" s="26">
        <f t="shared" si="16"/>
        <v>3000</v>
      </c>
      <c r="F289" s="519">
        <f t="shared" si="15"/>
        <v>290</v>
      </c>
    </row>
    <row r="290" spans="1:6" s="35" customFormat="1" ht="12.75">
      <c r="A290" s="508" t="s">
        <v>2500</v>
      </c>
      <c r="B290" s="33" t="s">
        <v>4006</v>
      </c>
      <c r="C290" s="34">
        <v>15</v>
      </c>
      <c r="D290" s="26">
        <v>210</v>
      </c>
      <c r="E290" s="26">
        <f t="shared" si="16"/>
        <v>3150</v>
      </c>
      <c r="F290" s="519">
        <f t="shared" si="15"/>
        <v>304.5</v>
      </c>
    </row>
    <row r="291" spans="1:6" s="35" customFormat="1" ht="12.75">
      <c r="A291" s="508" t="s">
        <v>2501</v>
      </c>
      <c r="B291" s="33" t="s">
        <v>2262</v>
      </c>
      <c r="C291" s="34">
        <v>15</v>
      </c>
      <c r="D291" s="26">
        <v>120</v>
      </c>
      <c r="E291" s="26">
        <f t="shared" si="16"/>
        <v>1800</v>
      </c>
      <c r="F291" s="519">
        <f t="shared" si="15"/>
        <v>174</v>
      </c>
    </row>
    <row r="292" spans="1:6" s="35" customFormat="1" ht="12.75">
      <c r="A292" s="508" t="s">
        <v>2502</v>
      </c>
      <c r="B292" s="33" t="s">
        <v>2270</v>
      </c>
      <c r="C292" s="34">
        <v>5</v>
      </c>
      <c r="D292" s="26">
        <v>270</v>
      </c>
      <c r="E292" s="26">
        <f t="shared" si="16"/>
        <v>1350</v>
      </c>
      <c r="F292" s="519">
        <f t="shared" si="15"/>
        <v>391.5</v>
      </c>
    </row>
    <row r="293" spans="1:6" s="35" customFormat="1" ht="12.75">
      <c r="A293" s="508" t="s">
        <v>2503</v>
      </c>
      <c r="B293" s="33" t="s">
        <v>2278</v>
      </c>
      <c r="C293" s="317">
        <v>1</v>
      </c>
      <c r="D293" s="26">
        <v>170</v>
      </c>
      <c r="E293" s="26">
        <f t="shared" si="16"/>
        <v>170</v>
      </c>
      <c r="F293" s="519">
        <f t="shared" si="15"/>
        <v>246.5</v>
      </c>
    </row>
    <row r="294" spans="1:6" s="35" customFormat="1" ht="12.75">
      <c r="A294" s="508" t="s">
        <v>2504</v>
      </c>
      <c r="B294" s="33" t="s">
        <v>2280</v>
      </c>
      <c r="C294" s="317">
        <v>1</v>
      </c>
      <c r="D294" s="26">
        <v>235</v>
      </c>
      <c r="E294" s="26">
        <f t="shared" si="16"/>
        <v>235</v>
      </c>
      <c r="F294" s="519">
        <f t="shared" si="15"/>
        <v>340.75</v>
      </c>
    </row>
    <row r="295" spans="1:6" s="35" customFormat="1" ht="12.75">
      <c r="A295" s="508" t="s">
        <v>2505</v>
      </c>
      <c r="B295" s="33" t="s">
        <v>2276</v>
      </c>
      <c r="C295" s="317">
        <v>1</v>
      </c>
      <c r="D295" s="26">
        <v>135</v>
      </c>
      <c r="E295" s="26">
        <f t="shared" si="16"/>
        <v>135</v>
      </c>
      <c r="F295" s="519">
        <f t="shared" si="15"/>
        <v>195.75</v>
      </c>
    </row>
    <row r="296" spans="1:6" s="35" customFormat="1" ht="12.75">
      <c r="A296" s="508" t="s">
        <v>2506</v>
      </c>
      <c r="B296" s="33" t="s">
        <v>2282</v>
      </c>
      <c r="C296" s="317">
        <v>1</v>
      </c>
      <c r="D296" s="26">
        <v>285</v>
      </c>
      <c r="E296" s="26">
        <f t="shared" si="16"/>
        <v>285</v>
      </c>
      <c r="F296" s="519">
        <f t="shared" si="15"/>
        <v>413.25</v>
      </c>
    </row>
    <row r="297" spans="1:6" s="35" customFormat="1" ht="12.75">
      <c r="A297" s="508" t="s">
        <v>720</v>
      </c>
      <c r="B297" s="307" t="s">
        <v>3009</v>
      </c>
      <c r="C297" s="34">
        <v>1</v>
      </c>
      <c r="D297" s="26">
        <v>75</v>
      </c>
      <c r="E297" s="26">
        <f aca="true" t="shared" si="17" ref="E297:E320">C297*D297</f>
        <v>75</v>
      </c>
      <c r="F297" s="519">
        <f t="shared" si="15"/>
        <v>108.75</v>
      </c>
    </row>
    <row r="298" spans="1:6" s="35" customFormat="1" ht="12.75">
      <c r="A298" s="508" t="s">
        <v>721</v>
      </c>
      <c r="B298" s="307" t="s">
        <v>2843</v>
      </c>
      <c r="C298" s="34">
        <v>5</v>
      </c>
      <c r="D298" s="26">
        <v>245</v>
      </c>
      <c r="E298" s="26">
        <f t="shared" si="17"/>
        <v>1225</v>
      </c>
      <c r="F298" s="519">
        <f t="shared" si="15"/>
        <v>355.25</v>
      </c>
    </row>
    <row r="299" spans="1:6" s="35" customFormat="1" ht="12.75">
      <c r="A299" s="508" t="s">
        <v>722</v>
      </c>
      <c r="B299" s="307" t="s">
        <v>2286</v>
      </c>
      <c r="C299" s="34">
        <v>1</v>
      </c>
      <c r="D299" s="26">
        <v>80</v>
      </c>
      <c r="E299" s="26">
        <f t="shared" si="17"/>
        <v>80</v>
      </c>
      <c r="F299" s="519">
        <f t="shared" si="15"/>
        <v>116</v>
      </c>
    </row>
    <row r="300" spans="1:6" s="35" customFormat="1" ht="12.75">
      <c r="A300" s="508" t="s">
        <v>723</v>
      </c>
      <c r="B300" s="307" t="s">
        <v>3011</v>
      </c>
      <c r="C300" s="34">
        <v>1</v>
      </c>
      <c r="D300" s="26">
        <v>95</v>
      </c>
      <c r="E300" s="26">
        <f t="shared" si="17"/>
        <v>95</v>
      </c>
      <c r="F300" s="519">
        <f t="shared" si="15"/>
        <v>137.75</v>
      </c>
    </row>
    <row r="301" spans="1:6" s="35" customFormat="1" ht="12.75">
      <c r="A301" s="508" t="s">
        <v>724</v>
      </c>
      <c r="B301" s="33" t="s">
        <v>2289</v>
      </c>
      <c r="C301" s="317">
        <v>1</v>
      </c>
      <c r="D301" s="26">
        <v>105</v>
      </c>
      <c r="E301" s="26">
        <f t="shared" si="17"/>
        <v>105</v>
      </c>
      <c r="F301" s="519">
        <f t="shared" si="15"/>
        <v>152.25</v>
      </c>
    </row>
    <row r="302" spans="1:6" s="35" customFormat="1" ht="12.75">
      <c r="A302" s="508" t="s">
        <v>725</v>
      </c>
      <c r="B302" s="33" t="s">
        <v>2291</v>
      </c>
      <c r="C302" s="317">
        <v>1</v>
      </c>
      <c r="D302" s="26">
        <v>120</v>
      </c>
      <c r="E302" s="26">
        <f t="shared" si="17"/>
        <v>120</v>
      </c>
      <c r="F302" s="519">
        <f t="shared" si="15"/>
        <v>174</v>
      </c>
    </row>
    <row r="303" spans="1:6" s="35" customFormat="1" ht="12.75">
      <c r="A303" s="508" t="s">
        <v>726</v>
      </c>
      <c r="B303" s="307" t="s">
        <v>3013</v>
      </c>
      <c r="C303" s="34">
        <v>1</v>
      </c>
      <c r="D303" s="26">
        <v>70</v>
      </c>
      <c r="E303" s="26">
        <f t="shared" si="17"/>
        <v>70</v>
      </c>
      <c r="F303" s="519">
        <f t="shared" si="15"/>
        <v>101.5</v>
      </c>
    </row>
    <row r="304" spans="1:6" s="35" customFormat="1" ht="12.75">
      <c r="A304" s="508" t="s">
        <v>727</v>
      </c>
      <c r="B304" s="33" t="s">
        <v>2837</v>
      </c>
      <c r="C304" s="317">
        <v>1</v>
      </c>
      <c r="D304" s="26">
        <v>145</v>
      </c>
      <c r="E304" s="26">
        <f t="shared" si="17"/>
        <v>145</v>
      </c>
      <c r="F304" s="519">
        <f t="shared" si="15"/>
        <v>210.25</v>
      </c>
    </row>
    <row r="305" spans="1:6" s="35" customFormat="1" ht="12.75">
      <c r="A305" s="508" t="s">
        <v>728</v>
      </c>
      <c r="B305" s="33" t="s">
        <v>2839</v>
      </c>
      <c r="C305" s="317">
        <v>1</v>
      </c>
      <c r="D305" s="26">
        <v>165</v>
      </c>
      <c r="E305" s="26">
        <f t="shared" si="17"/>
        <v>165</v>
      </c>
      <c r="F305" s="519">
        <f t="shared" si="15"/>
        <v>239.25</v>
      </c>
    </row>
    <row r="306" spans="1:6" s="35" customFormat="1" ht="12.75">
      <c r="A306" s="508" t="s">
        <v>729</v>
      </c>
      <c r="B306" s="33" t="s">
        <v>2841</v>
      </c>
      <c r="C306" s="317">
        <v>1</v>
      </c>
      <c r="D306" s="26">
        <v>205</v>
      </c>
      <c r="E306" s="26">
        <f t="shared" si="17"/>
        <v>205</v>
      </c>
      <c r="F306" s="519">
        <f t="shared" si="15"/>
        <v>297.25</v>
      </c>
    </row>
    <row r="307" spans="1:6" s="35" customFormat="1" ht="12.75">
      <c r="A307" s="508" t="s">
        <v>741</v>
      </c>
      <c r="B307" s="33" t="s">
        <v>2232</v>
      </c>
      <c r="C307" s="317">
        <v>1</v>
      </c>
      <c r="D307" s="26">
        <v>390</v>
      </c>
      <c r="E307" s="26">
        <f t="shared" si="17"/>
        <v>390</v>
      </c>
      <c r="F307" s="519">
        <f t="shared" si="15"/>
        <v>565.5</v>
      </c>
    </row>
    <row r="308" spans="1:6" s="35" customFormat="1" ht="12.75">
      <c r="A308" s="508" t="s">
        <v>742</v>
      </c>
      <c r="B308" s="33" t="s">
        <v>2234</v>
      </c>
      <c r="C308" s="317">
        <v>1</v>
      </c>
      <c r="D308" s="26">
        <v>465</v>
      </c>
      <c r="E308" s="26">
        <f t="shared" si="17"/>
        <v>465</v>
      </c>
      <c r="F308" s="519">
        <f t="shared" si="15"/>
        <v>674.25</v>
      </c>
    </row>
    <row r="309" spans="1:6" s="35" customFormat="1" ht="12.75">
      <c r="A309" s="508" t="s">
        <v>743</v>
      </c>
      <c r="B309" s="33" t="s">
        <v>2236</v>
      </c>
      <c r="C309" s="317">
        <v>1</v>
      </c>
      <c r="D309" s="26">
        <v>520</v>
      </c>
      <c r="E309" s="26">
        <f t="shared" si="17"/>
        <v>520</v>
      </c>
      <c r="F309" s="519">
        <f t="shared" si="15"/>
        <v>754</v>
      </c>
    </row>
    <row r="310" spans="1:6" s="35" customFormat="1" ht="12.75">
      <c r="A310" s="508" t="s">
        <v>744</v>
      </c>
      <c r="B310" s="33" t="s">
        <v>818</v>
      </c>
      <c r="C310" s="317">
        <v>1</v>
      </c>
      <c r="D310" s="26">
        <v>500</v>
      </c>
      <c r="E310" s="26">
        <f t="shared" si="17"/>
        <v>500</v>
      </c>
      <c r="F310" s="519">
        <f t="shared" si="15"/>
        <v>725</v>
      </c>
    </row>
    <row r="311" spans="1:6" s="66" customFormat="1" ht="12.75">
      <c r="A311" s="508" t="s">
        <v>745</v>
      </c>
      <c r="B311" s="33" t="s">
        <v>820</v>
      </c>
      <c r="C311" s="317">
        <v>1</v>
      </c>
      <c r="D311" s="26">
        <v>570</v>
      </c>
      <c r="E311" s="26">
        <f t="shared" si="17"/>
        <v>570</v>
      </c>
      <c r="F311" s="519">
        <f t="shared" si="15"/>
        <v>826.5</v>
      </c>
    </row>
    <row r="312" spans="1:6" s="66" customFormat="1" ht="12.75">
      <c r="A312" s="508" t="s">
        <v>746</v>
      </c>
      <c r="B312" s="33" t="s">
        <v>822</v>
      </c>
      <c r="C312" s="317">
        <v>1</v>
      </c>
      <c r="D312" s="26">
        <v>670</v>
      </c>
      <c r="E312" s="26">
        <f t="shared" si="17"/>
        <v>670</v>
      </c>
      <c r="F312" s="519">
        <f t="shared" si="15"/>
        <v>971.5</v>
      </c>
    </row>
    <row r="313" spans="1:6" s="66" customFormat="1" ht="12.75">
      <c r="A313" s="508" t="s">
        <v>747</v>
      </c>
      <c r="B313" s="33" t="s">
        <v>2238</v>
      </c>
      <c r="C313" s="317">
        <v>1</v>
      </c>
      <c r="D313" s="26">
        <v>440</v>
      </c>
      <c r="E313" s="26">
        <f t="shared" si="17"/>
        <v>440</v>
      </c>
      <c r="F313" s="519">
        <f t="shared" si="15"/>
        <v>638</v>
      </c>
    </row>
    <row r="314" spans="1:6" s="66" customFormat="1" ht="12.75">
      <c r="A314" s="508" t="s">
        <v>748</v>
      </c>
      <c r="B314" s="33" t="s">
        <v>814</v>
      </c>
      <c r="C314" s="317">
        <v>1</v>
      </c>
      <c r="D314" s="26">
        <v>520</v>
      </c>
      <c r="E314" s="26">
        <f t="shared" si="17"/>
        <v>520</v>
      </c>
      <c r="F314" s="519">
        <f t="shared" si="15"/>
        <v>754</v>
      </c>
    </row>
    <row r="315" spans="1:6" s="66" customFormat="1" ht="12.75">
      <c r="A315" s="508" t="s">
        <v>749</v>
      </c>
      <c r="B315" s="33" t="s">
        <v>816</v>
      </c>
      <c r="C315" s="317">
        <v>1</v>
      </c>
      <c r="D315" s="26">
        <v>620</v>
      </c>
      <c r="E315" s="26">
        <f t="shared" si="17"/>
        <v>620</v>
      </c>
      <c r="F315" s="519">
        <f t="shared" si="15"/>
        <v>899</v>
      </c>
    </row>
    <row r="316" spans="1:6" s="66" customFormat="1" ht="12.75">
      <c r="A316" s="508" t="s">
        <v>750</v>
      </c>
      <c r="B316" s="307" t="s">
        <v>827</v>
      </c>
      <c r="C316" s="34">
        <v>15</v>
      </c>
      <c r="D316" s="26">
        <v>160</v>
      </c>
      <c r="E316" s="26">
        <f t="shared" si="17"/>
        <v>2400</v>
      </c>
      <c r="F316" s="519">
        <f t="shared" si="15"/>
        <v>232</v>
      </c>
    </row>
    <row r="317" spans="1:6" s="66" customFormat="1" ht="12.75">
      <c r="A317" s="508" t="s">
        <v>751</v>
      </c>
      <c r="B317" s="33" t="s">
        <v>4114</v>
      </c>
      <c r="C317" s="317">
        <v>1</v>
      </c>
      <c r="D317" s="26">
        <v>570</v>
      </c>
      <c r="E317" s="26">
        <f t="shared" si="17"/>
        <v>570</v>
      </c>
      <c r="F317" s="519">
        <f t="shared" si="15"/>
        <v>826.5</v>
      </c>
    </row>
    <row r="318" spans="1:6" s="66" customFormat="1" ht="12.75">
      <c r="A318" s="508" t="s">
        <v>752</v>
      </c>
      <c r="B318" s="33" t="s">
        <v>4116</v>
      </c>
      <c r="C318" s="317">
        <v>1</v>
      </c>
      <c r="D318" s="26">
        <v>980</v>
      </c>
      <c r="E318" s="26">
        <f t="shared" si="17"/>
        <v>980</v>
      </c>
      <c r="F318" s="519">
        <f t="shared" si="15"/>
        <v>1421</v>
      </c>
    </row>
    <row r="319" spans="1:6" s="66" customFormat="1" ht="12.75">
      <c r="A319" s="508" t="s">
        <v>753</v>
      </c>
      <c r="B319" s="307" t="s">
        <v>1286</v>
      </c>
      <c r="C319" s="34">
        <v>15</v>
      </c>
      <c r="D319" s="26">
        <v>110</v>
      </c>
      <c r="E319" s="26">
        <f t="shared" si="17"/>
        <v>1650</v>
      </c>
      <c r="F319" s="519">
        <f t="shared" si="15"/>
        <v>159.5</v>
      </c>
    </row>
    <row r="320" spans="1:6" s="66" customFormat="1" ht="12.75">
      <c r="A320" s="508" t="s">
        <v>754</v>
      </c>
      <c r="B320" s="33" t="s">
        <v>829</v>
      </c>
      <c r="C320" s="317">
        <v>1</v>
      </c>
      <c r="D320" s="26">
        <v>410</v>
      </c>
      <c r="E320" s="26">
        <f t="shared" si="17"/>
        <v>410</v>
      </c>
      <c r="F320" s="519">
        <f t="shared" si="15"/>
        <v>594.5</v>
      </c>
    </row>
    <row r="321" spans="1:6" s="66" customFormat="1" ht="12.75">
      <c r="A321" s="508" t="s">
        <v>755</v>
      </c>
      <c r="B321" s="307" t="s">
        <v>825</v>
      </c>
      <c r="C321" s="34">
        <v>15</v>
      </c>
      <c r="D321" s="26">
        <v>140</v>
      </c>
      <c r="E321" s="26">
        <f>C321*D321</f>
        <v>2100</v>
      </c>
      <c r="F321" s="519">
        <f t="shared" si="15"/>
        <v>203</v>
      </c>
    </row>
    <row r="322" spans="1:6" s="66" customFormat="1" ht="12.75">
      <c r="A322" s="508" t="s">
        <v>756</v>
      </c>
      <c r="B322" s="307" t="s">
        <v>1287</v>
      </c>
      <c r="C322" s="34">
        <v>2</v>
      </c>
      <c r="D322" s="26">
        <v>460</v>
      </c>
      <c r="E322" s="26">
        <f>C322*D322</f>
        <v>920</v>
      </c>
      <c r="F322" s="519">
        <f t="shared" si="15"/>
        <v>667</v>
      </c>
    </row>
    <row r="323" spans="1:6" s="66" customFormat="1" ht="12.75">
      <c r="A323" s="508" t="s">
        <v>760</v>
      </c>
      <c r="B323" s="33" t="s">
        <v>4118</v>
      </c>
      <c r="C323" s="34">
        <v>1</v>
      </c>
      <c r="D323" s="26">
        <v>320</v>
      </c>
      <c r="E323" s="26">
        <f>C323*D323</f>
        <v>320</v>
      </c>
      <c r="F323" s="519">
        <f t="shared" si="15"/>
        <v>464</v>
      </c>
    </row>
    <row r="324" spans="1:6" s="66" customFormat="1" ht="12.75">
      <c r="A324" s="508" t="s">
        <v>761</v>
      </c>
      <c r="B324" s="33" t="s">
        <v>4120</v>
      </c>
      <c r="C324" s="317">
        <v>1</v>
      </c>
      <c r="D324" s="26">
        <v>700</v>
      </c>
      <c r="E324" s="26">
        <f>C324*D324</f>
        <v>700</v>
      </c>
      <c r="F324" s="519">
        <f t="shared" si="15"/>
        <v>1015</v>
      </c>
    </row>
    <row r="325" spans="1:6" s="66" customFormat="1" ht="12.75">
      <c r="A325" s="508" t="s">
        <v>2511</v>
      </c>
      <c r="B325" s="33" t="s">
        <v>1719</v>
      </c>
      <c r="C325" s="34">
        <v>1</v>
      </c>
      <c r="D325" s="26">
        <v>195</v>
      </c>
      <c r="E325" s="26">
        <f aca="true" t="shared" si="18" ref="E325:E330">C325*D325</f>
        <v>195</v>
      </c>
      <c r="F325" s="519">
        <f t="shared" si="15"/>
        <v>282.75</v>
      </c>
    </row>
    <row r="326" spans="1:6" s="66" customFormat="1" ht="12.75">
      <c r="A326" s="508" t="s">
        <v>2510</v>
      </c>
      <c r="B326" s="33" t="s">
        <v>2971</v>
      </c>
      <c r="C326" s="34">
        <v>1</v>
      </c>
      <c r="D326" s="26">
        <v>60</v>
      </c>
      <c r="E326" s="26">
        <f t="shared" si="18"/>
        <v>60</v>
      </c>
      <c r="F326" s="519">
        <f t="shared" si="15"/>
        <v>87</v>
      </c>
    </row>
    <row r="327" spans="1:6" s="66" customFormat="1" ht="12.75">
      <c r="A327" s="508" t="s">
        <v>2512</v>
      </c>
      <c r="B327" s="33" t="s">
        <v>1722</v>
      </c>
      <c r="C327" s="34">
        <v>1</v>
      </c>
      <c r="D327" s="26">
        <v>370</v>
      </c>
      <c r="E327" s="26">
        <f t="shared" si="18"/>
        <v>370</v>
      </c>
      <c r="F327" s="519">
        <f t="shared" si="15"/>
        <v>536.5</v>
      </c>
    </row>
    <row r="328" spans="1:6" s="66" customFormat="1" ht="12.75">
      <c r="A328" s="508" t="s">
        <v>633</v>
      </c>
      <c r="B328" s="33" t="s">
        <v>1724</v>
      </c>
      <c r="C328" s="34">
        <v>1</v>
      </c>
      <c r="D328" s="26">
        <v>232</v>
      </c>
      <c r="E328" s="26">
        <f t="shared" si="18"/>
        <v>232</v>
      </c>
      <c r="F328" s="519">
        <f aca="true" t="shared" si="19" ref="F328:F391">D328*1.45</f>
        <v>336.4</v>
      </c>
    </row>
    <row r="329" spans="1:6" s="66" customFormat="1" ht="12.75">
      <c r="A329" s="508" t="s">
        <v>634</v>
      </c>
      <c r="B329" s="33" t="s">
        <v>1627</v>
      </c>
      <c r="C329" s="34">
        <v>1</v>
      </c>
      <c r="D329" s="26">
        <v>40</v>
      </c>
      <c r="E329" s="26">
        <f t="shared" si="18"/>
        <v>40</v>
      </c>
      <c r="F329" s="519">
        <f t="shared" si="19"/>
        <v>58</v>
      </c>
    </row>
    <row r="330" spans="1:6" s="66" customFormat="1" ht="12.75">
      <c r="A330" s="508" t="s">
        <v>2513</v>
      </c>
      <c r="B330" s="33" t="s">
        <v>1628</v>
      </c>
      <c r="C330" s="34">
        <v>1</v>
      </c>
      <c r="D330" s="26">
        <v>305</v>
      </c>
      <c r="E330" s="26">
        <f t="shared" si="18"/>
        <v>305</v>
      </c>
      <c r="F330" s="519">
        <f t="shared" si="19"/>
        <v>442.25</v>
      </c>
    </row>
    <row r="331" spans="1:6" s="66" customFormat="1" ht="12.75">
      <c r="A331" s="508"/>
      <c r="B331" s="21" t="s">
        <v>2927</v>
      </c>
      <c r="C331" s="34"/>
      <c r="D331" s="26"/>
      <c r="E331" s="26"/>
      <c r="F331" s="519">
        <f t="shared" si="19"/>
        <v>0</v>
      </c>
    </row>
    <row r="332" spans="1:6" s="66" customFormat="1" ht="12.75">
      <c r="A332" s="508" t="s">
        <v>2662</v>
      </c>
      <c r="B332" s="299" t="s">
        <v>2933</v>
      </c>
      <c r="C332" s="34">
        <v>1</v>
      </c>
      <c r="D332" s="26">
        <v>428</v>
      </c>
      <c r="E332" s="26">
        <f aca="true" t="shared" si="20" ref="E332:E351">C332*D332</f>
        <v>428</v>
      </c>
      <c r="F332" s="519">
        <f t="shared" si="19"/>
        <v>620.6</v>
      </c>
    </row>
    <row r="333" spans="1:6" s="66" customFormat="1" ht="12.75">
      <c r="A333" s="508" t="s">
        <v>2663</v>
      </c>
      <c r="B333" s="299" t="s">
        <v>2932</v>
      </c>
      <c r="C333" s="34">
        <v>1</v>
      </c>
      <c r="D333" s="26">
        <v>428</v>
      </c>
      <c r="E333" s="26">
        <f t="shared" si="20"/>
        <v>428</v>
      </c>
      <c r="F333" s="519">
        <f t="shared" si="19"/>
        <v>620.6</v>
      </c>
    </row>
    <row r="334" spans="1:6" s="35" customFormat="1" ht="12.75">
      <c r="A334" s="508" t="s">
        <v>2664</v>
      </c>
      <c r="B334" s="299" t="s">
        <v>2936</v>
      </c>
      <c r="C334" s="34">
        <v>1</v>
      </c>
      <c r="D334" s="26">
        <v>428</v>
      </c>
      <c r="E334" s="26">
        <f t="shared" si="20"/>
        <v>428</v>
      </c>
      <c r="F334" s="519">
        <f t="shared" si="19"/>
        <v>620.6</v>
      </c>
    </row>
    <row r="335" spans="1:6" s="66" customFormat="1" ht="12.75">
      <c r="A335" s="508" t="s">
        <v>2665</v>
      </c>
      <c r="B335" s="299" t="s">
        <v>2937</v>
      </c>
      <c r="C335" s="34">
        <v>1</v>
      </c>
      <c r="D335" s="26">
        <v>428</v>
      </c>
      <c r="E335" s="26">
        <f t="shared" si="20"/>
        <v>428</v>
      </c>
      <c r="F335" s="519">
        <f t="shared" si="19"/>
        <v>620.6</v>
      </c>
    </row>
    <row r="336" spans="1:6" s="66" customFormat="1" ht="12.75">
      <c r="A336" s="508" t="s">
        <v>2666</v>
      </c>
      <c r="B336" s="299" t="s">
        <v>2938</v>
      </c>
      <c r="C336" s="34">
        <v>1</v>
      </c>
      <c r="D336" s="26">
        <v>428</v>
      </c>
      <c r="E336" s="26">
        <f t="shared" si="20"/>
        <v>428</v>
      </c>
      <c r="F336" s="519">
        <f t="shared" si="19"/>
        <v>620.6</v>
      </c>
    </row>
    <row r="337" spans="1:6" s="66" customFormat="1" ht="12.75">
      <c r="A337" s="508" t="s">
        <v>2667</v>
      </c>
      <c r="B337" s="299" t="s">
        <v>2939</v>
      </c>
      <c r="C337" s="34">
        <v>1</v>
      </c>
      <c r="D337" s="26">
        <v>428</v>
      </c>
      <c r="E337" s="26">
        <f t="shared" si="20"/>
        <v>428</v>
      </c>
      <c r="F337" s="519">
        <f t="shared" si="19"/>
        <v>620.6</v>
      </c>
    </row>
    <row r="338" spans="1:6" s="66" customFormat="1" ht="12.75">
      <c r="A338" s="508" t="s">
        <v>2668</v>
      </c>
      <c r="B338" s="299" t="s">
        <v>2941</v>
      </c>
      <c r="C338" s="34">
        <v>1</v>
      </c>
      <c r="D338" s="26">
        <v>428</v>
      </c>
      <c r="E338" s="26">
        <f t="shared" si="20"/>
        <v>428</v>
      </c>
      <c r="F338" s="519">
        <f t="shared" si="19"/>
        <v>620.6</v>
      </c>
    </row>
    <row r="339" spans="1:6" s="66" customFormat="1" ht="12.75">
      <c r="A339" s="508" t="s">
        <v>2669</v>
      </c>
      <c r="B339" s="299" t="s">
        <v>2942</v>
      </c>
      <c r="C339" s="34">
        <v>1</v>
      </c>
      <c r="D339" s="26">
        <v>428</v>
      </c>
      <c r="E339" s="26">
        <f t="shared" si="20"/>
        <v>428</v>
      </c>
      <c r="F339" s="519">
        <f t="shared" si="19"/>
        <v>620.6</v>
      </c>
    </row>
    <row r="340" spans="1:6" s="66" customFormat="1" ht="12.75">
      <c r="A340" s="508" t="s">
        <v>2670</v>
      </c>
      <c r="B340" s="299" t="s">
        <v>2943</v>
      </c>
      <c r="C340" s="34">
        <v>1</v>
      </c>
      <c r="D340" s="26">
        <v>428</v>
      </c>
      <c r="E340" s="26">
        <f t="shared" si="20"/>
        <v>428</v>
      </c>
      <c r="F340" s="519">
        <f t="shared" si="19"/>
        <v>620.6</v>
      </c>
    </row>
    <row r="341" spans="1:6" s="66" customFormat="1" ht="12.75">
      <c r="A341" s="508" t="s">
        <v>2671</v>
      </c>
      <c r="B341" s="299" t="s">
        <v>2944</v>
      </c>
      <c r="C341" s="34">
        <v>1</v>
      </c>
      <c r="D341" s="26">
        <v>428</v>
      </c>
      <c r="E341" s="26">
        <f t="shared" si="20"/>
        <v>428</v>
      </c>
      <c r="F341" s="519">
        <f t="shared" si="19"/>
        <v>620.6</v>
      </c>
    </row>
    <row r="342" spans="1:6" s="66" customFormat="1" ht="12.75">
      <c r="A342" s="508" t="s">
        <v>2672</v>
      </c>
      <c r="B342" s="299" t="s">
        <v>2945</v>
      </c>
      <c r="C342" s="34">
        <v>1</v>
      </c>
      <c r="D342" s="26">
        <v>428</v>
      </c>
      <c r="E342" s="26">
        <f t="shared" si="20"/>
        <v>428</v>
      </c>
      <c r="F342" s="519">
        <f t="shared" si="19"/>
        <v>620.6</v>
      </c>
    </row>
    <row r="343" spans="1:6" s="66" customFormat="1" ht="12.75">
      <c r="A343" s="508" t="s">
        <v>2673</v>
      </c>
      <c r="B343" s="299" t="s">
        <v>2934</v>
      </c>
      <c r="C343" s="34">
        <v>1</v>
      </c>
      <c r="D343" s="26">
        <v>428</v>
      </c>
      <c r="E343" s="26">
        <f t="shared" si="20"/>
        <v>428</v>
      </c>
      <c r="F343" s="519">
        <f t="shared" si="19"/>
        <v>620.6</v>
      </c>
    </row>
    <row r="344" spans="1:6" s="66" customFormat="1" ht="12.75">
      <c r="A344" s="508" t="s">
        <v>2674</v>
      </c>
      <c r="B344" s="299" t="s">
        <v>2935</v>
      </c>
      <c r="C344" s="34">
        <v>1</v>
      </c>
      <c r="D344" s="26">
        <v>428</v>
      </c>
      <c r="E344" s="26">
        <f t="shared" si="20"/>
        <v>428</v>
      </c>
      <c r="F344" s="519">
        <f t="shared" si="19"/>
        <v>620.6</v>
      </c>
    </row>
    <row r="345" spans="1:6" s="66" customFormat="1" ht="12.75">
      <c r="A345" s="508" t="s">
        <v>2930</v>
      </c>
      <c r="B345" s="299" t="s">
        <v>4590</v>
      </c>
      <c r="C345" s="34">
        <v>1</v>
      </c>
      <c r="D345" s="26">
        <v>595</v>
      </c>
      <c r="E345" s="26">
        <f t="shared" si="20"/>
        <v>595</v>
      </c>
      <c r="F345" s="519">
        <f t="shared" si="19"/>
        <v>862.75</v>
      </c>
    </row>
    <row r="346" spans="1:6" s="66" customFormat="1" ht="12.75">
      <c r="A346" s="508" t="s">
        <v>2929</v>
      </c>
      <c r="B346" s="299" t="s">
        <v>4591</v>
      </c>
      <c r="C346" s="34">
        <v>1</v>
      </c>
      <c r="D346" s="26">
        <v>595</v>
      </c>
      <c r="E346" s="26">
        <f t="shared" si="20"/>
        <v>595</v>
      </c>
      <c r="F346" s="519">
        <f t="shared" si="19"/>
        <v>862.75</v>
      </c>
    </row>
    <row r="347" spans="1:6" s="66" customFormat="1" ht="12.75">
      <c r="A347" s="508" t="s">
        <v>2928</v>
      </c>
      <c r="B347" s="299" t="s">
        <v>4592</v>
      </c>
      <c r="C347" s="34">
        <v>1</v>
      </c>
      <c r="D347" s="26">
        <v>595</v>
      </c>
      <c r="E347" s="26">
        <f t="shared" si="20"/>
        <v>595</v>
      </c>
      <c r="F347" s="519">
        <f t="shared" si="19"/>
        <v>862.75</v>
      </c>
    </row>
    <row r="348" spans="1:6" s="66" customFormat="1" ht="12.75">
      <c r="A348" s="508" t="s">
        <v>2675</v>
      </c>
      <c r="B348" s="299" t="s">
        <v>2940</v>
      </c>
      <c r="C348" s="34">
        <v>1</v>
      </c>
      <c r="D348" s="26">
        <v>428</v>
      </c>
      <c r="E348" s="26">
        <f t="shared" si="20"/>
        <v>428</v>
      </c>
      <c r="F348" s="519">
        <f t="shared" si="19"/>
        <v>620.6</v>
      </c>
    </row>
    <row r="349" spans="1:6" s="66" customFormat="1" ht="12.75">
      <c r="A349" s="508" t="s">
        <v>2676</v>
      </c>
      <c r="B349" s="299" t="s">
        <v>2653</v>
      </c>
      <c r="C349" s="34">
        <v>1</v>
      </c>
      <c r="D349" s="26">
        <v>428</v>
      </c>
      <c r="E349" s="26">
        <f t="shared" si="20"/>
        <v>428</v>
      </c>
      <c r="F349" s="519">
        <f t="shared" si="19"/>
        <v>620.6</v>
      </c>
    </row>
    <row r="350" spans="1:6" s="66" customFormat="1" ht="12.75">
      <c r="A350" s="508" t="s">
        <v>2677</v>
      </c>
      <c r="B350" s="299" t="s">
        <v>2931</v>
      </c>
      <c r="C350" s="34">
        <v>1</v>
      </c>
      <c r="D350" s="26">
        <v>428</v>
      </c>
      <c r="E350" s="26">
        <f t="shared" si="20"/>
        <v>428</v>
      </c>
      <c r="F350" s="519">
        <f t="shared" si="19"/>
        <v>620.6</v>
      </c>
    </row>
    <row r="351" spans="1:6" s="66" customFormat="1" ht="26.25">
      <c r="A351" s="508" t="s">
        <v>2678</v>
      </c>
      <c r="B351" s="299" t="s">
        <v>2654</v>
      </c>
      <c r="C351" s="34">
        <v>1</v>
      </c>
      <c r="D351" s="26">
        <v>428</v>
      </c>
      <c r="E351" s="26">
        <f t="shared" si="20"/>
        <v>428</v>
      </c>
      <c r="F351" s="519">
        <f t="shared" si="19"/>
        <v>620.6</v>
      </c>
    </row>
    <row r="352" spans="1:6" s="66" customFormat="1" ht="12.75">
      <c r="A352" s="508" t="s">
        <v>4692</v>
      </c>
      <c r="B352" s="299" t="s">
        <v>4665</v>
      </c>
      <c r="C352" s="34">
        <v>1</v>
      </c>
      <c r="D352" s="26">
        <v>595</v>
      </c>
      <c r="E352" s="26">
        <f>C352*D352</f>
        <v>595</v>
      </c>
      <c r="F352" s="519">
        <f t="shared" si="19"/>
        <v>862.75</v>
      </c>
    </row>
    <row r="353" spans="1:6" s="66" customFormat="1" ht="12.75">
      <c r="A353" s="509" t="s">
        <v>4829</v>
      </c>
      <c r="B353" s="299" t="s">
        <v>4666</v>
      </c>
      <c r="C353" s="34">
        <v>1</v>
      </c>
      <c r="D353" s="26">
        <v>595</v>
      </c>
      <c r="E353" s="26">
        <f>C353*D353</f>
        <v>595</v>
      </c>
      <c r="F353" s="519">
        <f t="shared" si="19"/>
        <v>862.75</v>
      </c>
    </row>
    <row r="354" spans="1:6" s="66" customFormat="1" ht="12.75">
      <c r="A354" s="508"/>
      <c r="B354" s="21" t="s">
        <v>220</v>
      </c>
      <c r="C354" s="34"/>
      <c r="D354" s="26"/>
      <c r="E354" s="26"/>
      <c r="F354" s="519">
        <f t="shared" si="19"/>
        <v>0</v>
      </c>
    </row>
    <row r="355" spans="1:6" s="66" customFormat="1" ht="12.75">
      <c r="A355" s="508" t="s">
        <v>2948</v>
      </c>
      <c r="B355" s="33" t="s">
        <v>2949</v>
      </c>
      <c r="C355" s="34">
        <v>1</v>
      </c>
      <c r="D355" s="26">
        <v>1024</v>
      </c>
      <c r="E355" s="26">
        <f aca="true" t="shared" si="21" ref="E355:E381">C355*D355</f>
        <v>1024</v>
      </c>
      <c r="F355" s="519">
        <f t="shared" si="19"/>
        <v>1484.8</v>
      </c>
    </row>
    <row r="356" spans="1:6" s="66" customFormat="1" ht="12.75">
      <c r="A356" s="508" t="s">
        <v>2950</v>
      </c>
      <c r="B356" s="33" t="s">
        <v>2951</v>
      </c>
      <c r="C356" s="34">
        <v>1</v>
      </c>
      <c r="D356" s="26">
        <v>4583</v>
      </c>
      <c r="E356" s="26">
        <f t="shared" si="21"/>
        <v>4583</v>
      </c>
      <c r="F356" s="519">
        <f t="shared" si="19"/>
        <v>6645.349999999999</v>
      </c>
    </row>
    <row r="357" spans="1:6" s="66" customFormat="1" ht="13.5" customHeight="1">
      <c r="A357" s="508" t="s">
        <v>2952</v>
      </c>
      <c r="B357" s="33" t="s">
        <v>2953</v>
      </c>
      <c r="C357" s="34">
        <v>1</v>
      </c>
      <c r="D357" s="26">
        <v>2272</v>
      </c>
      <c r="E357" s="26">
        <f t="shared" si="21"/>
        <v>2272</v>
      </c>
      <c r="F357" s="519">
        <f t="shared" si="19"/>
        <v>3294.4</v>
      </c>
    </row>
    <row r="358" spans="1:6" s="66" customFormat="1" ht="12.75">
      <c r="A358" s="508" t="s">
        <v>2954</v>
      </c>
      <c r="B358" s="33" t="s">
        <v>2955</v>
      </c>
      <c r="C358" s="34">
        <v>1</v>
      </c>
      <c r="D358" s="26">
        <v>736</v>
      </c>
      <c r="E358" s="26">
        <f t="shared" si="21"/>
        <v>736</v>
      </c>
      <c r="F358" s="519">
        <f t="shared" si="19"/>
        <v>1067.2</v>
      </c>
    </row>
    <row r="359" spans="1:6" s="66" customFormat="1" ht="12.75">
      <c r="A359" s="508" t="s">
        <v>2956</v>
      </c>
      <c r="B359" s="33" t="s">
        <v>2957</v>
      </c>
      <c r="C359" s="34">
        <v>1</v>
      </c>
      <c r="D359" s="26">
        <v>1748</v>
      </c>
      <c r="E359" s="26">
        <f t="shared" si="21"/>
        <v>1748</v>
      </c>
      <c r="F359" s="519">
        <f t="shared" si="19"/>
        <v>2534.6</v>
      </c>
    </row>
    <row r="360" spans="1:6" s="66" customFormat="1" ht="12.75">
      <c r="A360" s="508" t="s">
        <v>2958</v>
      </c>
      <c r="B360" s="33" t="s">
        <v>470</v>
      </c>
      <c r="C360" s="34">
        <v>1</v>
      </c>
      <c r="D360" s="26">
        <v>928</v>
      </c>
      <c r="E360" s="26">
        <f t="shared" si="21"/>
        <v>928</v>
      </c>
      <c r="F360" s="519">
        <f t="shared" si="19"/>
        <v>1345.6</v>
      </c>
    </row>
    <row r="361" spans="1:6" s="66" customFormat="1" ht="12.75">
      <c r="A361" s="508" t="s">
        <v>471</v>
      </c>
      <c r="B361" s="33" t="s">
        <v>3669</v>
      </c>
      <c r="C361" s="34">
        <v>1</v>
      </c>
      <c r="D361" s="26">
        <v>736</v>
      </c>
      <c r="E361" s="26">
        <f t="shared" si="21"/>
        <v>736</v>
      </c>
      <c r="F361" s="519">
        <f t="shared" si="19"/>
        <v>1067.2</v>
      </c>
    </row>
    <row r="362" spans="1:6" s="66" customFormat="1" ht="12.75">
      <c r="A362" s="508" t="s">
        <v>472</v>
      </c>
      <c r="B362" s="33" t="s">
        <v>2655</v>
      </c>
      <c r="C362" s="34">
        <v>1</v>
      </c>
      <c r="D362" s="26">
        <v>5110</v>
      </c>
      <c r="E362" s="26">
        <f t="shared" si="21"/>
        <v>5110</v>
      </c>
      <c r="F362" s="519">
        <f t="shared" si="19"/>
        <v>7409.5</v>
      </c>
    </row>
    <row r="363" spans="1:6" s="66" customFormat="1" ht="12.75">
      <c r="A363" s="508" t="s">
        <v>473</v>
      </c>
      <c r="B363" s="33" t="s">
        <v>2656</v>
      </c>
      <c r="C363" s="34">
        <v>1</v>
      </c>
      <c r="D363" s="26">
        <v>5110</v>
      </c>
      <c r="E363" s="26">
        <f t="shared" si="21"/>
        <v>5110</v>
      </c>
      <c r="F363" s="519">
        <f t="shared" si="19"/>
        <v>7409.5</v>
      </c>
    </row>
    <row r="364" spans="1:6" s="66" customFormat="1" ht="12.75">
      <c r="A364" s="508" t="s">
        <v>475</v>
      </c>
      <c r="B364" s="33" t="s">
        <v>1176</v>
      </c>
      <c r="C364" s="34">
        <v>1</v>
      </c>
      <c r="D364" s="26">
        <v>5136</v>
      </c>
      <c r="E364" s="26">
        <f t="shared" si="21"/>
        <v>5136</v>
      </c>
      <c r="F364" s="519">
        <f t="shared" si="19"/>
        <v>7447.2</v>
      </c>
    </row>
    <row r="365" spans="1:6" s="66" customFormat="1" ht="12.75">
      <c r="A365" s="508" t="s">
        <v>2621</v>
      </c>
      <c r="B365" s="33" t="s">
        <v>2622</v>
      </c>
      <c r="C365" s="34">
        <v>1</v>
      </c>
      <c r="D365" s="26">
        <v>3025</v>
      </c>
      <c r="E365" s="26">
        <f t="shared" si="21"/>
        <v>3025</v>
      </c>
      <c r="F365" s="519">
        <f t="shared" si="19"/>
        <v>4386.25</v>
      </c>
    </row>
    <row r="366" spans="1:6" s="66" customFormat="1" ht="12.75">
      <c r="A366" s="508" t="s">
        <v>2623</v>
      </c>
      <c r="B366" s="33" t="s">
        <v>2624</v>
      </c>
      <c r="C366" s="34">
        <v>1</v>
      </c>
      <c r="D366" s="26">
        <v>4583</v>
      </c>
      <c r="E366" s="26">
        <f t="shared" si="21"/>
        <v>4583</v>
      </c>
      <c r="F366" s="519">
        <f t="shared" si="19"/>
        <v>6645.349999999999</v>
      </c>
    </row>
    <row r="367" spans="1:6" s="66" customFormat="1" ht="26.25">
      <c r="A367" s="508" t="s">
        <v>2625</v>
      </c>
      <c r="B367" s="33" t="s">
        <v>3670</v>
      </c>
      <c r="C367" s="34">
        <v>1</v>
      </c>
      <c r="D367" s="26">
        <v>1482</v>
      </c>
      <c r="E367" s="26">
        <f t="shared" si="21"/>
        <v>1482</v>
      </c>
      <c r="F367" s="519">
        <f t="shared" si="19"/>
        <v>2148.9</v>
      </c>
    </row>
    <row r="368" spans="1:6" s="66" customFormat="1" ht="26.25">
      <c r="A368" s="508" t="s">
        <v>2626</v>
      </c>
      <c r="B368" s="33" t="s">
        <v>764</v>
      </c>
      <c r="C368" s="34">
        <v>1</v>
      </c>
      <c r="D368" s="26">
        <v>3292</v>
      </c>
      <c r="E368" s="26">
        <f t="shared" si="21"/>
        <v>3292</v>
      </c>
      <c r="F368" s="519">
        <f t="shared" si="19"/>
        <v>4773.4</v>
      </c>
    </row>
    <row r="369" spans="1:6" s="66" customFormat="1" ht="12.75">
      <c r="A369" s="508" t="s">
        <v>766</v>
      </c>
      <c r="B369" s="33" t="s">
        <v>1237</v>
      </c>
      <c r="C369" s="34">
        <v>1</v>
      </c>
      <c r="D369" s="26">
        <v>375</v>
      </c>
      <c r="E369" s="26">
        <f t="shared" si="21"/>
        <v>375</v>
      </c>
      <c r="F369" s="519">
        <f t="shared" si="19"/>
        <v>543.75</v>
      </c>
    </row>
    <row r="370" spans="1:6" s="66" customFormat="1" ht="26.25">
      <c r="A370" s="508" t="s">
        <v>3116</v>
      </c>
      <c r="B370" s="33" t="s">
        <v>1238</v>
      </c>
      <c r="C370" s="34">
        <v>1</v>
      </c>
      <c r="D370" s="26">
        <v>185</v>
      </c>
      <c r="E370" s="26">
        <f t="shared" si="21"/>
        <v>185</v>
      </c>
      <c r="F370" s="519">
        <f t="shared" si="19"/>
        <v>268.25</v>
      </c>
    </row>
    <row r="371" spans="1:6" s="66" customFormat="1" ht="12.75">
      <c r="A371" s="508" t="s">
        <v>2679</v>
      </c>
      <c r="B371" s="33" t="s">
        <v>3215</v>
      </c>
      <c r="C371" s="34">
        <v>1</v>
      </c>
      <c r="D371" s="26">
        <v>1162</v>
      </c>
      <c r="E371" s="26">
        <f t="shared" si="21"/>
        <v>1162</v>
      </c>
      <c r="F371" s="519">
        <f t="shared" si="19"/>
        <v>1684.8999999999999</v>
      </c>
    </row>
    <row r="372" spans="1:6" s="66" customFormat="1" ht="12.75">
      <c r="A372" s="508" t="s">
        <v>2680</v>
      </c>
      <c r="B372" s="33" t="s">
        <v>3216</v>
      </c>
      <c r="C372" s="34">
        <v>1</v>
      </c>
      <c r="D372" s="26">
        <v>1162</v>
      </c>
      <c r="E372" s="26">
        <f t="shared" si="21"/>
        <v>1162</v>
      </c>
      <c r="F372" s="519">
        <f t="shared" si="19"/>
        <v>1684.8999999999999</v>
      </c>
    </row>
    <row r="373" spans="1:6" s="66" customFormat="1" ht="14.25" customHeight="1">
      <c r="A373" s="508" t="s">
        <v>2681</v>
      </c>
      <c r="B373" s="33" t="s">
        <v>3217</v>
      </c>
      <c r="C373" s="34">
        <v>1</v>
      </c>
      <c r="D373" s="26">
        <v>1162</v>
      </c>
      <c r="E373" s="26">
        <f t="shared" si="21"/>
        <v>1162</v>
      </c>
      <c r="F373" s="519">
        <f t="shared" si="19"/>
        <v>1684.8999999999999</v>
      </c>
    </row>
    <row r="374" spans="1:6" s="66" customFormat="1" ht="12.75">
      <c r="A374" s="508" t="s">
        <v>2682</v>
      </c>
      <c r="B374" s="33" t="s">
        <v>3719</v>
      </c>
      <c r="C374" s="34">
        <v>1</v>
      </c>
      <c r="D374" s="26">
        <v>1569</v>
      </c>
      <c r="E374" s="26">
        <f t="shared" si="21"/>
        <v>1569</v>
      </c>
      <c r="F374" s="519">
        <f t="shared" si="19"/>
        <v>2275.0499999999997</v>
      </c>
    </row>
    <row r="375" spans="1:6" s="66" customFormat="1" ht="12.75">
      <c r="A375" s="508" t="s">
        <v>2683</v>
      </c>
      <c r="B375" s="33" t="s">
        <v>3720</v>
      </c>
      <c r="C375" s="34">
        <v>1</v>
      </c>
      <c r="D375" s="26">
        <v>1569</v>
      </c>
      <c r="E375" s="26">
        <f t="shared" si="21"/>
        <v>1569</v>
      </c>
      <c r="F375" s="519">
        <f t="shared" si="19"/>
        <v>2275.0499999999997</v>
      </c>
    </row>
    <row r="376" spans="1:6" s="66" customFormat="1" ht="12.75">
      <c r="A376" s="508" t="s">
        <v>2684</v>
      </c>
      <c r="B376" s="33" t="s">
        <v>3721</v>
      </c>
      <c r="C376" s="34">
        <v>1</v>
      </c>
      <c r="D376" s="26">
        <v>1162</v>
      </c>
      <c r="E376" s="26">
        <f t="shared" si="21"/>
        <v>1162</v>
      </c>
      <c r="F376" s="519">
        <f t="shared" si="19"/>
        <v>1684.8999999999999</v>
      </c>
    </row>
    <row r="377" spans="1:6" s="66" customFormat="1" ht="12.75">
      <c r="A377" s="508" t="s">
        <v>2685</v>
      </c>
      <c r="B377" s="33" t="s">
        <v>4018</v>
      </c>
      <c r="C377" s="34">
        <v>1</v>
      </c>
      <c r="D377" s="26">
        <v>1162</v>
      </c>
      <c r="E377" s="26">
        <f t="shared" si="21"/>
        <v>1162</v>
      </c>
      <c r="F377" s="519">
        <f t="shared" si="19"/>
        <v>1684.8999999999999</v>
      </c>
    </row>
    <row r="378" spans="1:6" s="66" customFormat="1" ht="12.75">
      <c r="A378" s="508" t="s">
        <v>2686</v>
      </c>
      <c r="B378" s="33" t="s">
        <v>4019</v>
      </c>
      <c r="C378" s="34">
        <v>1</v>
      </c>
      <c r="D378" s="26">
        <v>1162</v>
      </c>
      <c r="E378" s="26">
        <f t="shared" si="21"/>
        <v>1162</v>
      </c>
      <c r="F378" s="519">
        <f t="shared" si="19"/>
        <v>1684.8999999999999</v>
      </c>
    </row>
    <row r="379" spans="1:6" s="66" customFormat="1" ht="12.75">
      <c r="A379" s="508" t="s">
        <v>2687</v>
      </c>
      <c r="B379" s="33" t="s">
        <v>4020</v>
      </c>
      <c r="C379" s="34">
        <v>1</v>
      </c>
      <c r="D379" s="26">
        <v>1162</v>
      </c>
      <c r="E379" s="26">
        <f t="shared" si="21"/>
        <v>1162</v>
      </c>
      <c r="F379" s="519">
        <f t="shared" si="19"/>
        <v>1684.8999999999999</v>
      </c>
    </row>
    <row r="380" spans="1:6" s="66" customFormat="1" ht="26.25">
      <c r="A380" s="508" t="s">
        <v>4005</v>
      </c>
      <c r="B380" s="33" t="s">
        <v>1012</v>
      </c>
      <c r="C380" s="34">
        <v>1</v>
      </c>
      <c r="D380" s="26">
        <v>4293</v>
      </c>
      <c r="E380" s="26">
        <f>C380*D380</f>
        <v>4293</v>
      </c>
      <c r="F380" s="519">
        <f t="shared" si="19"/>
        <v>6224.849999999999</v>
      </c>
    </row>
    <row r="381" spans="1:6" s="66" customFormat="1" ht="12.75">
      <c r="A381" s="508" t="s">
        <v>3117</v>
      </c>
      <c r="B381" s="33" t="s">
        <v>237</v>
      </c>
      <c r="C381" s="34">
        <v>1</v>
      </c>
      <c r="D381" s="26">
        <v>195</v>
      </c>
      <c r="E381" s="26">
        <f t="shared" si="21"/>
        <v>195</v>
      </c>
      <c r="F381" s="519">
        <f t="shared" si="19"/>
        <v>282.75</v>
      </c>
    </row>
    <row r="382" spans="1:6" s="66" customFormat="1" ht="12.75">
      <c r="A382" s="508" t="s">
        <v>5016</v>
      </c>
      <c r="B382" s="187" t="s">
        <v>1462</v>
      </c>
      <c r="C382" s="181">
        <v>1</v>
      </c>
      <c r="D382" s="182">
        <v>150</v>
      </c>
      <c r="E382" s="182">
        <v>150</v>
      </c>
      <c r="F382" s="519">
        <f t="shared" si="19"/>
        <v>217.5</v>
      </c>
    </row>
    <row r="383" spans="1:6" s="66" customFormat="1" ht="12.75">
      <c r="A383" s="508"/>
      <c r="B383" s="322" t="s">
        <v>3118</v>
      </c>
      <c r="C383" s="34"/>
      <c r="D383" s="26"/>
      <c r="E383" s="26"/>
      <c r="F383" s="519">
        <f t="shared" si="19"/>
        <v>0</v>
      </c>
    </row>
    <row r="384" spans="1:6" s="66" customFormat="1" ht="12.75">
      <c r="A384" s="508" t="s">
        <v>3119</v>
      </c>
      <c r="B384" s="33" t="s">
        <v>2657</v>
      </c>
      <c r="C384" s="34">
        <v>30</v>
      </c>
      <c r="D384" s="26">
        <v>35</v>
      </c>
      <c r="E384" s="26">
        <f>C384*D384</f>
        <v>1050</v>
      </c>
      <c r="F384" s="519">
        <f t="shared" si="19"/>
        <v>50.75</v>
      </c>
    </row>
    <row r="385" spans="1:6" s="66" customFormat="1" ht="12.75">
      <c r="A385" s="508" t="s">
        <v>3120</v>
      </c>
      <c r="B385" s="33" t="s">
        <v>688</v>
      </c>
      <c r="C385" s="34">
        <v>30</v>
      </c>
      <c r="D385" s="26">
        <v>35</v>
      </c>
      <c r="E385" s="26">
        <f>C385*D385</f>
        <v>1050</v>
      </c>
      <c r="F385" s="519">
        <f t="shared" si="19"/>
        <v>50.75</v>
      </c>
    </row>
    <row r="386" spans="1:6" s="66" customFormat="1" ht="12.75">
      <c r="A386" s="508" t="s">
        <v>3121</v>
      </c>
      <c r="B386" s="33" t="s">
        <v>689</v>
      </c>
      <c r="C386" s="34">
        <v>30</v>
      </c>
      <c r="D386" s="26">
        <v>35</v>
      </c>
      <c r="E386" s="26">
        <f>C386*D386</f>
        <v>1050</v>
      </c>
      <c r="F386" s="519">
        <f t="shared" si="19"/>
        <v>50.75</v>
      </c>
    </row>
    <row r="387" spans="1:6" s="66" customFormat="1" ht="12.75">
      <c r="A387" s="508" t="s">
        <v>3122</v>
      </c>
      <c r="B387" s="33" t="s">
        <v>690</v>
      </c>
      <c r="C387" s="34">
        <v>30</v>
      </c>
      <c r="D387" s="26">
        <v>35</v>
      </c>
      <c r="E387" s="26">
        <f>C387*D387</f>
        <v>1050</v>
      </c>
      <c r="F387" s="519">
        <f t="shared" si="19"/>
        <v>50.75</v>
      </c>
    </row>
    <row r="388" spans="1:6" s="66" customFormat="1" ht="12.75">
      <c r="A388" s="508" t="s">
        <v>3123</v>
      </c>
      <c r="B388" s="33" t="s">
        <v>4475</v>
      </c>
      <c r="C388" s="34">
        <v>30</v>
      </c>
      <c r="D388" s="26">
        <v>35</v>
      </c>
      <c r="E388" s="26">
        <f>C388*D388</f>
        <v>1050</v>
      </c>
      <c r="F388" s="519">
        <f t="shared" si="19"/>
        <v>50.75</v>
      </c>
    </row>
    <row r="389" spans="1:6" s="66" customFormat="1" ht="12.75">
      <c r="A389" s="508"/>
      <c r="B389" s="322" t="s">
        <v>3124</v>
      </c>
      <c r="C389" s="34"/>
      <c r="D389" s="26"/>
      <c r="E389" s="26"/>
      <c r="F389" s="519">
        <f t="shared" si="19"/>
        <v>0</v>
      </c>
    </row>
    <row r="390" spans="1:6" s="66" customFormat="1" ht="12.75">
      <c r="A390" s="508" t="s">
        <v>3125</v>
      </c>
      <c r="B390" s="33" t="s">
        <v>866</v>
      </c>
      <c r="C390" s="34">
        <v>1</v>
      </c>
      <c r="D390" s="26">
        <v>1496</v>
      </c>
      <c r="E390" s="26">
        <f aca="true" t="shared" si="22" ref="E390:E396">C390*D390</f>
        <v>1496</v>
      </c>
      <c r="F390" s="519">
        <f t="shared" si="19"/>
        <v>2169.2</v>
      </c>
    </row>
    <row r="391" spans="1:6" s="66" customFormat="1" ht="12.75">
      <c r="A391" s="508" t="s">
        <v>3126</v>
      </c>
      <c r="B391" s="33" t="s">
        <v>867</v>
      </c>
      <c r="C391" s="34">
        <v>1</v>
      </c>
      <c r="D391" s="26">
        <v>1234</v>
      </c>
      <c r="E391" s="26">
        <f t="shared" si="22"/>
        <v>1234</v>
      </c>
      <c r="F391" s="519">
        <f t="shared" si="19"/>
        <v>1789.3</v>
      </c>
    </row>
    <row r="392" spans="1:6" s="66" customFormat="1" ht="12.75">
      <c r="A392" s="508" t="s">
        <v>3127</v>
      </c>
      <c r="B392" s="33" t="s">
        <v>868</v>
      </c>
      <c r="C392" s="34">
        <v>1</v>
      </c>
      <c r="D392" s="26">
        <v>682</v>
      </c>
      <c r="E392" s="26">
        <f t="shared" si="22"/>
        <v>682</v>
      </c>
      <c r="F392" s="519">
        <f aca="true" t="shared" si="23" ref="F392:F418">D392*1.45</f>
        <v>988.9</v>
      </c>
    </row>
    <row r="393" spans="1:6" s="66" customFormat="1" ht="12.75">
      <c r="A393" s="508" t="s">
        <v>3128</v>
      </c>
      <c r="B393" s="33" t="s">
        <v>872</v>
      </c>
      <c r="C393" s="34">
        <v>1</v>
      </c>
      <c r="D393" s="26">
        <v>508</v>
      </c>
      <c r="E393" s="26">
        <f t="shared" si="22"/>
        <v>508</v>
      </c>
      <c r="F393" s="519">
        <f t="shared" si="23"/>
        <v>736.6</v>
      </c>
    </row>
    <row r="394" spans="1:6" s="66" customFormat="1" ht="12.75">
      <c r="A394" s="508" t="s">
        <v>3129</v>
      </c>
      <c r="B394" s="33" t="s">
        <v>869</v>
      </c>
      <c r="C394" s="34">
        <v>1</v>
      </c>
      <c r="D394" s="26">
        <v>1539</v>
      </c>
      <c r="E394" s="26">
        <f t="shared" si="22"/>
        <v>1539</v>
      </c>
      <c r="F394" s="519">
        <f t="shared" si="23"/>
        <v>2231.5499999999997</v>
      </c>
    </row>
    <row r="395" spans="1:6" s="66" customFormat="1" ht="12.75">
      <c r="A395" s="508" t="s">
        <v>3130</v>
      </c>
      <c r="B395" s="33" t="s">
        <v>870</v>
      </c>
      <c r="C395" s="34">
        <v>1</v>
      </c>
      <c r="D395" s="26">
        <v>1356</v>
      </c>
      <c r="E395" s="26">
        <f t="shared" si="22"/>
        <v>1356</v>
      </c>
      <c r="F395" s="519">
        <f t="shared" si="23"/>
        <v>1966.2</v>
      </c>
    </row>
    <row r="396" spans="1:6" s="66" customFormat="1" ht="12.75">
      <c r="A396" s="508" t="s">
        <v>3131</v>
      </c>
      <c r="B396" s="33" t="s">
        <v>871</v>
      </c>
      <c r="C396" s="34">
        <v>1</v>
      </c>
      <c r="D396" s="26">
        <v>1356</v>
      </c>
      <c r="E396" s="26">
        <f t="shared" si="22"/>
        <v>1356</v>
      </c>
      <c r="F396" s="519">
        <f t="shared" si="23"/>
        <v>1966.2</v>
      </c>
    </row>
    <row r="397" spans="1:6" s="66" customFormat="1" ht="12.75">
      <c r="A397" s="513" t="s">
        <v>3135</v>
      </c>
      <c r="B397" s="33" t="s">
        <v>873</v>
      </c>
      <c r="C397" s="34">
        <v>1</v>
      </c>
      <c r="D397" s="26">
        <v>16550</v>
      </c>
      <c r="E397" s="26">
        <f>C397*D397</f>
        <v>16550</v>
      </c>
      <c r="F397" s="519">
        <f t="shared" si="23"/>
        <v>23997.5</v>
      </c>
    </row>
    <row r="398" spans="1:6" s="35" customFormat="1" ht="12.75">
      <c r="A398" s="508"/>
      <c r="B398" s="322" t="s">
        <v>3214</v>
      </c>
      <c r="C398" s="34"/>
      <c r="D398" s="26"/>
      <c r="E398" s="26"/>
      <c r="F398" s="519">
        <f t="shared" si="23"/>
        <v>0</v>
      </c>
    </row>
    <row r="399" spans="1:256" s="2" customFormat="1" ht="12.75">
      <c r="A399" s="508" t="s">
        <v>3132</v>
      </c>
      <c r="B399" s="33" t="s">
        <v>3133</v>
      </c>
      <c r="C399" s="34">
        <v>1</v>
      </c>
      <c r="D399" s="26">
        <v>694</v>
      </c>
      <c r="E399" s="26">
        <f>C399*D399</f>
        <v>694</v>
      </c>
      <c r="F399" s="519">
        <f t="shared" si="23"/>
        <v>1006.3</v>
      </c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  <c r="IV399" s="13"/>
    </row>
    <row r="400" spans="1:6" ht="12.75">
      <c r="A400" s="508"/>
      <c r="B400" s="322" t="s">
        <v>2613</v>
      </c>
      <c r="C400" s="34"/>
      <c r="D400" s="26"/>
      <c r="E400" s="26"/>
      <c r="F400" s="519">
        <f t="shared" si="23"/>
        <v>0</v>
      </c>
    </row>
    <row r="401" spans="1:6" ht="12.75">
      <c r="A401" s="513" t="s">
        <v>3134</v>
      </c>
      <c r="B401" s="33" t="s">
        <v>1245</v>
      </c>
      <c r="C401" s="34">
        <v>1</v>
      </c>
      <c r="D401" s="26">
        <v>383</v>
      </c>
      <c r="E401" s="26">
        <f>C401*D401</f>
        <v>383</v>
      </c>
      <c r="F401" s="519">
        <f t="shared" si="23"/>
        <v>555.35</v>
      </c>
    </row>
    <row r="402" spans="1:6" ht="12.75">
      <c r="A402" s="513"/>
      <c r="B402" s="21" t="s">
        <v>3136</v>
      </c>
      <c r="C402" s="34"/>
      <c r="D402" s="26"/>
      <c r="E402" s="26"/>
      <c r="F402" s="519">
        <f t="shared" si="23"/>
        <v>0</v>
      </c>
    </row>
    <row r="403" spans="1:6" ht="12.75">
      <c r="A403" s="508" t="s">
        <v>1864</v>
      </c>
      <c r="B403" s="293" t="s">
        <v>4461</v>
      </c>
      <c r="C403" s="294">
        <v>1</v>
      </c>
      <c r="D403" s="295">
        <v>8300</v>
      </c>
      <c r="E403" s="296">
        <f aca="true" t="shared" si="24" ref="E403:E414">D403*C403</f>
        <v>8300</v>
      </c>
      <c r="F403" s="519">
        <f t="shared" si="23"/>
        <v>12035</v>
      </c>
    </row>
    <row r="404" spans="1:6" ht="12.75">
      <c r="A404" s="514" t="s">
        <v>3137</v>
      </c>
      <c r="B404" s="293" t="s">
        <v>3138</v>
      </c>
      <c r="C404" s="294">
        <v>1</v>
      </c>
      <c r="D404" s="295">
        <v>19240</v>
      </c>
      <c r="E404" s="296">
        <f t="shared" si="24"/>
        <v>19240</v>
      </c>
      <c r="F404" s="519">
        <f t="shared" si="23"/>
        <v>27898</v>
      </c>
    </row>
    <row r="405" spans="1:6" ht="12.75">
      <c r="A405" s="514" t="s">
        <v>3139</v>
      </c>
      <c r="B405" s="293" t="s">
        <v>3140</v>
      </c>
      <c r="C405" s="294">
        <v>1</v>
      </c>
      <c r="D405" s="295">
        <v>10530</v>
      </c>
      <c r="E405" s="296">
        <f t="shared" si="24"/>
        <v>10530</v>
      </c>
      <c r="F405" s="519">
        <f t="shared" si="23"/>
        <v>15268.5</v>
      </c>
    </row>
    <row r="406" spans="1:6" ht="12.75">
      <c r="A406" s="514" t="s">
        <v>3141</v>
      </c>
      <c r="B406" s="293" t="s">
        <v>3142</v>
      </c>
      <c r="C406" s="294">
        <v>1</v>
      </c>
      <c r="D406" s="295">
        <v>14580</v>
      </c>
      <c r="E406" s="296">
        <f t="shared" si="24"/>
        <v>14580</v>
      </c>
      <c r="F406" s="519">
        <f t="shared" si="23"/>
        <v>21141</v>
      </c>
    </row>
    <row r="407" spans="1:6" ht="12.75">
      <c r="A407" s="514" t="s">
        <v>3143</v>
      </c>
      <c r="B407" s="293" t="s">
        <v>3144</v>
      </c>
      <c r="C407" s="294">
        <v>1</v>
      </c>
      <c r="D407" s="295">
        <v>32800</v>
      </c>
      <c r="E407" s="296">
        <f t="shared" si="24"/>
        <v>32800</v>
      </c>
      <c r="F407" s="519">
        <f t="shared" si="23"/>
        <v>47560</v>
      </c>
    </row>
    <row r="408" spans="1:6" ht="12.75">
      <c r="A408" s="514" t="s">
        <v>3145</v>
      </c>
      <c r="B408" s="293" t="s">
        <v>3146</v>
      </c>
      <c r="C408" s="294">
        <v>1</v>
      </c>
      <c r="D408" s="295">
        <v>7490</v>
      </c>
      <c r="E408" s="296">
        <f t="shared" si="24"/>
        <v>7490</v>
      </c>
      <c r="F408" s="519">
        <f t="shared" si="23"/>
        <v>10860.5</v>
      </c>
    </row>
    <row r="409" spans="1:6" ht="12.75">
      <c r="A409" s="514" t="s">
        <v>3147</v>
      </c>
      <c r="B409" s="293" t="s">
        <v>3148</v>
      </c>
      <c r="C409" s="294">
        <v>1</v>
      </c>
      <c r="D409" s="295">
        <v>2630</v>
      </c>
      <c r="E409" s="296">
        <f t="shared" si="24"/>
        <v>2630</v>
      </c>
      <c r="F409" s="519">
        <f t="shared" si="23"/>
        <v>3813.5</v>
      </c>
    </row>
    <row r="410" spans="1:6" ht="12.75">
      <c r="A410" s="514" t="s">
        <v>3149</v>
      </c>
      <c r="B410" s="293" t="s">
        <v>3150</v>
      </c>
      <c r="C410" s="294">
        <v>1</v>
      </c>
      <c r="D410" s="295">
        <v>4860</v>
      </c>
      <c r="E410" s="296">
        <f t="shared" si="24"/>
        <v>4860</v>
      </c>
      <c r="F410" s="519">
        <f t="shared" si="23"/>
        <v>7047</v>
      </c>
    </row>
    <row r="411" spans="1:6" ht="12.75">
      <c r="A411" s="514" t="s">
        <v>3151</v>
      </c>
      <c r="B411" s="293" t="s">
        <v>3152</v>
      </c>
      <c r="C411" s="294">
        <v>1</v>
      </c>
      <c r="D411" s="295">
        <v>12550</v>
      </c>
      <c r="E411" s="296">
        <f t="shared" si="24"/>
        <v>12550</v>
      </c>
      <c r="F411" s="519">
        <f t="shared" si="23"/>
        <v>18197.5</v>
      </c>
    </row>
    <row r="412" spans="1:6" ht="12.75">
      <c r="A412" s="514" t="s">
        <v>3153</v>
      </c>
      <c r="B412" s="293" t="s">
        <v>3154</v>
      </c>
      <c r="C412" s="294">
        <v>1</v>
      </c>
      <c r="D412" s="295">
        <v>9110</v>
      </c>
      <c r="E412" s="296">
        <f t="shared" si="24"/>
        <v>9110</v>
      </c>
      <c r="F412" s="519">
        <f t="shared" si="23"/>
        <v>13209.5</v>
      </c>
    </row>
    <row r="413" spans="1:6" ht="12.75">
      <c r="A413" s="514" t="s">
        <v>3155</v>
      </c>
      <c r="B413" s="293" t="s">
        <v>3156</v>
      </c>
      <c r="C413" s="294">
        <v>1</v>
      </c>
      <c r="D413" s="295">
        <v>32800</v>
      </c>
      <c r="E413" s="296">
        <f t="shared" si="24"/>
        <v>32800</v>
      </c>
      <c r="F413" s="519">
        <f t="shared" si="23"/>
        <v>47560</v>
      </c>
    </row>
    <row r="414" spans="1:6" ht="12.75">
      <c r="A414" s="514" t="s">
        <v>3157</v>
      </c>
      <c r="B414" s="293" t="s">
        <v>1857</v>
      </c>
      <c r="C414" s="294">
        <v>1</v>
      </c>
      <c r="D414" s="295">
        <v>20050</v>
      </c>
      <c r="E414" s="296">
        <f t="shared" si="24"/>
        <v>20050</v>
      </c>
      <c r="F414" s="519">
        <f t="shared" si="23"/>
        <v>29072.5</v>
      </c>
    </row>
    <row r="415" spans="1:6" ht="12.75">
      <c r="A415" s="508"/>
      <c r="B415" s="21" t="s">
        <v>1858</v>
      </c>
      <c r="C415" s="34"/>
      <c r="D415" s="26"/>
      <c r="E415" s="26"/>
      <c r="F415" s="519">
        <f t="shared" si="23"/>
        <v>0</v>
      </c>
    </row>
    <row r="416" spans="1:6" ht="24" customHeight="1">
      <c r="A416" s="508" t="s">
        <v>1859</v>
      </c>
      <c r="B416" s="33" t="s">
        <v>1860</v>
      </c>
      <c r="C416" s="34">
        <v>1</v>
      </c>
      <c r="D416" s="26">
        <v>102655</v>
      </c>
      <c r="E416" s="26">
        <f>C416*D416</f>
        <v>102655</v>
      </c>
      <c r="F416" s="519">
        <f t="shared" si="23"/>
        <v>148849.75</v>
      </c>
    </row>
    <row r="417" spans="1:6" ht="12.75">
      <c r="A417" s="508" t="s">
        <v>1863</v>
      </c>
      <c r="B417" s="33" t="s">
        <v>4466</v>
      </c>
      <c r="C417" s="34">
        <v>1</v>
      </c>
      <c r="D417" s="26">
        <v>4756</v>
      </c>
      <c r="E417" s="26">
        <f>C417*D417</f>
        <v>4756</v>
      </c>
      <c r="F417" s="519">
        <f t="shared" si="23"/>
        <v>6896.2</v>
      </c>
    </row>
    <row r="418" spans="1:6" ht="26.25">
      <c r="A418" s="508" t="s">
        <v>1861</v>
      </c>
      <c r="B418" s="33" t="s">
        <v>1862</v>
      </c>
      <c r="C418" s="34">
        <v>1</v>
      </c>
      <c r="D418" s="26">
        <v>54008</v>
      </c>
      <c r="E418" s="26">
        <f>C418*D418</f>
        <v>54008</v>
      </c>
      <c r="F418" s="519">
        <f t="shared" si="23"/>
        <v>78311.59999999999</v>
      </c>
    </row>
    <row r="419" spans="1:5" ht="12.75">
      <c r="A419" s="320"/>
      <c r="B419" s="314"/>
      <c r="C419" s="35"/>
      <c r="D419" s="321"/>
      <c r="E419" s="35"/>
    </row>
    <row r="421" spans="1:2" ht="15">
      <c r="A421" s="47"/>
      <c r="B421" s="48"/>
    </row>
    <row r="422" spans="1:2" ht="15">
      <c r="A422" s="47"/>
      <c r="B422" s="49"/>
    </row>
    <row r="423" spans="1:2" ht="15">
      <c r="A423" s="47"/>
      <c r="B423" s="49"/>
    </row>
    <row r="424" spans="1:2" ht="15">
      <c r="A424" s="47"/>
      <c r="B424" s="50"/>
    </row>
    <row r="425" spans="1:2" ht="15">
      <c r="A425" s="47"/>
      <c r="B425" s="49"/>
    </row>
    <row r="426" spans="1:2" ht="15">
      <c r="A426" s="47"/>
      <c r="B426" s="49"/>
    </row>
    <row r="427" spans="1:2" ht="15">
      <c r="A427" s="47"/>
      <c r="B427" s="51"/>
    </row>
  </sheetData>
  <sheetProtection/>
  <printOptions horizontalCentered="1"/>
  <pageMargins left="0.3937007874015748" right="0.3937007874015748" top="0.31496062992125984" bottom="0.5" header="0.31496062992125984" footer="0.23"/>
  <pageSetup horizontalDpi="600" verticalDpi="600" orientation="portrait" paperSize="9" scale="9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2"/>
  <sheetViews>
    <sheetView zoomScalePageLayoutView="0" workbookViewId="0" topLeftCell="A308">
      <selection activeCell="F4" sqref="F4"/>
    </sheetView>
  </sheetViews>
  <sheetFormatPr defaultColWidth="9.140625" defaultRowHeight="12.75"/>
  <cols>
    <col min="1" max="1" width="5.421875" style="205" customWidth="1"/>
    <col min="2" max="2" width="59.28125" style="206" customWidth="1"/>
    <col min="3" max="3" width="8.57421875" style="157" customWidth="1"/>
    <col min="4" max="4" width="14.00390625" style="201" hidden="1" customWidth="1"/>
    <col min="5" max="5" width="11.28125" style="201" customWidth="1"/>
    <col min="6" max="6" width="49.7109375" style="157" customWidth="1"/>
    <col min="7" max="16384" width="9.140625" style="157" customWidth="1"/>
  </cols>
  <sheetData>
    <row r="1" spans="1:4" s="156" customFormat="1" ht="25.5" customHeight="1">
      <c r="A1" s="155"/>
      <c r="B1" s="490"/>
      <c r="C1" s="490"/>
      <c r="D1" s="490"/>
    </row>
    <row r="2" spans="1:4" s="156" customFormat="1" ht="17.25">
      <c r="A2" s="155"/>
      <c r="B2" s="487"/>
      <c r="C2" s="487"/>
      <c r="D2" s="487"/>
    </row>
    <row r="3" spans="1:4" s="156" customFormat="1" ht="17.25">
      <c r="A3" s="155"/>
      <c r="B3" s="487"/>
      <c r="C3" s="487"/>
      <c r="D3" s="487"/>
    </row>
    <row r="4" spans="1:4" s="156" customFormat="1" ht="6" customHeight="1">
      <c r="A4" s="155"/>
      <c r="B4" s="487"/>
      <c r="C4" s="487"/>
      <c r="D4" s="487"/>
    </row>
    <row r="5" spans="1:4" s="156" customFormat="1" ht="17.25" hidden="1">
      <c r="A5" s="155"/>
      <c r="B5" s="487"/>
      <c r="C5" s="487"/>
      <c r="D5" s="487"/>
    </row>
    <row r="6" spans="1:4" s="156" customFormat="1" ht="17.25" hidden="1">
      <c r="A6" s="155"/>
      <c r="B6" s="487"/>
      <c r="C6" s="487"/>
      <c r="D6" s="487"/>
    </row>
    <row r="7" spans="1:5" ht="17.25" hidden="1">
      <c r="A7" s="157"/>
      <c r="B7" s="158"/>
      <c r="C7" s="159"/>
      <c r="D7" s="159"/>
      <c r="E7" s="160"/>
    </row>
    <row r="8" spans="1:5" ht="28.5" customHeight="1" hidden="1">
      <c r="A8" s="158"/>
      <c r="B8" s="488"/>
      <c r="C8" s="488"/>
      <c r="D8" s="488"/>
      <c r="E8" s="160"/>
    </row>
    <row r="9" spans="1:5" ht="15.75" hidden="1">
      <c r="A9" s="157"/>
      <c r="B9" s="486"/>
      <c r="C9" s="486"/>
      <c r="D9" s="486"/>
      <c r="E9" s="160"/>
    </row>
    <row r="10" spans="1:5" ht="15.75" hidden="1">
      <c r="A10" s="161"/>
      <c r="B10" s="486"/>
      <c r="C10" s="486"/>
      <c r="D10" s="486"/>
      <c r="E10" s="162"/>
    </row>
    <row r="11" spans="1:6" ht="15.75">
      <c r="A11" s="161"/>
      <c r="B11" s="161"/>
      <c r="C11" s="163"/>
      <c r="D11" s="162"/>
      <c r="E11" s="162"/>
      <c r="F11" s="162"/>
    </row>
    <row r="12" spans="1:6" ht="12.75">
      <c r="A12" s="207"/>
      <c r="B12" s="332" t="s">
        <v>1006</v>
      </c>
      <c r="C12" s="165"/>
      <c r="E12" s="162"/>
      <c r="F12" s="162"/>
    </row>
    <row r="13" spans="5:6" ht="13.5" thickBot="1">
      <c r="E13" s="162"/>
      <c r="F13" s="162"/>
    </row>
    <row r="14" spans="1:5" ht="12.75">
      <c r="A14" s="208" t="s">
        <v>3924</v>
      </c>
      <c r="B14" s="209" t="s">
        <v>3925</v>
      </c>
      <c r="C14" s="167" t="s">
        <v>3926</v>
      </c>
      <c r="D14" s="168" t="s">
        <v>3927</v>
      </c>
      <c r="E14" s="210"/>
    </row>
    <row r="15" spans="1:5" ht="13.5" thickBot="1">
      <c r="A15" s="211" t="s">
        <v>3929</v>
      </c>
      <c r="B15" s="212"/>
      <c r="C15" s="171"/>
      <c r="D15" s="172"/>
      <c r="E15" s="213" t="s">
        <v>5065</v>
      </c>
    </row>
    <row r="16" spans="1:5" ht="12.75">
      <c r="A16" s="214"/>
      <c r="B16" s="243" t="s">
        <v>1007</v>
      </c>
      <c r="C16" s="215"/>
      <c r="D16" s="216"/>
      <c r="E16" s="177"/>
    </row>
    <row r="17" spans="1:5" ht="12.75">
      <c r="A17" s="179" t="s">
        <v>1008</v>
      </c>
      <c r="B17" s="180" t="s">
        <v>1009</v>
      </c>
      <c r="C17" s="217">
        <v>1</v>
      </c>
      <c r="D17" s="190">
        <v>11528</v>
      </c>
      <c r="E17" s="495">
        <f>D17*1.45</f>
        <v>16715.6</v>
      </c>
    </row>
    <row r="18" spans="1:5" ht="12.75">
      <c r="A18" s="179" t="s">
        <v>2993</v>
      </c>
      <c r="B18" s="180" t="s">
        <v>934</v>
      </c>
      <c r="C18" s="217">
        <v>1</v>
      </c>
      <c r="D18" s="190">
        <v>4500</v>
      </c>
      <c r="E18" s="495">
        <f aca="true" t="shared" si="0" ref="E18:E81">D18*1.45</f>
        <v>6525</v>
      </c>
    </row>
    <row r="19" spans="1:5" ht="12.75">
      <c r="A19" s="179" t="s">
        <v>1010</v>
      </c>
      <c r="B19" s="180" t="s">
        <v>1011</v>
      </c>
      <c r="C19" s="217">
        <v>1</v>
      </c>
      <c r="D19" s="190">
        <v>865</v>
      </c>
      <c r="E19" s="495">
        <f t="shared" si="0"/>
        <v>1254.25</v>
      </c>
    </row>
    <row r="20" spans="1:5" ht="12.75">
      <c r="A20" s="179" t="s">
        <v>3165</v>
      </c>
      <c r="B20" s="180" t="s">
        <v>145</v>
      </c>
      <c r="C20" s="217">
        <v>1</v>
      </c>
      <c r="D20" s="190">
        <v>14300</v>
      </c>
      <c r="E20" s="495">
        <f t="shared" si="0"/>
        <v>20735</v>
      </c>
    </row>
    <row r="21" spans="1:5" ht="12.75">
      <c r="A21" s="179" t="s">
        <v>3166</v>
      </c>
      <c r="B21" s="180" t="s">
        <v>933</v>
      </c>
      <c r="C21" s="217">
        <v>1</v>
      </c>
      <c r="D21" s="190">
        <v>6076</v>
      </c>
      <c r="E21" s="495">
        <f t="shared" si="0"/>
        <v>8810.199999999999</v>
      </c>
    </row>
    <row r="22" spans="1:5" ht="12.75">
      <c r="A22" s="179" t="s">
        <v>3167</v>
      </c>
      <c r="B22" s="180" t="s">
        <v>3168</v>
      </c>
      <c r="C22" s="217">
        <v>1</v>
      </c>
      <c r="D22" s="190">
        <v>600</v>
      </c>
      <c r="E22" s="495">
        <f t="shared" si="0"/>
        <v>870</v>
      </c>
    </row>
    <row r="23" spans="1:5" ht="12.75">
      <c r="A23" s="179" t="s">
        <v>3169</v>
      </c>
      <c r="B23" s="180" t="s">
        <v>3170</v>
      </c>
      <c r="C23" s="217">
        <v>1</v>
      </c>
      <c r="D23" s="190">
        <v>2175</v>
      </c>
      <c r="E23" s="495">
        <f t="shared" si="0"/>
        <v>3153.75</v>
      </c>
    </row>
    <row r="24" spans="1:5" ht="12.75">
      <c r="A24" s="179" t="s">
        <v>3171</v>
      </c>
      <c r="B24" s="180" t="s">
        <v>3172</v>
      </c>
      <c r="C24" s="217">
        <v>1</v>
      </c>
      <c r="D24" s="190">
        <v>700</v>
      </c>
      <c r="E24" s="495">
        <f t="shared" si="0"/>
        <v>1015</v>
      </c>
    </row>
    <row r="25" spans="1:5" ht="26.25">
      <c r="A25" s="179" t="s">
        <v>3173</v>
      </c>
      <c r="B25" s="180" t="s">
        <v>767</v>
      </c>
      <c r="C25" s="217">
        <v>1</v>
      </c>
      <c r="D25" s="190">
        <v>21901</v>
      </c>
      <c r="E25" s="495">
        <f t="shared" si="0"/>
        <v>31756.45</v>
      </c>
    </row>
    <row r="26" spans="1:5" ht="12.75">
      <c r="A26" s="179" t="s">
        <v>3174</v>
      </c>
      <c r="B26" s="180" t="s">
        <v>150</v>
      </c>
      <c r="C26" s="217">
        <v>1</v>
      </c>
      <c r="D26" s="190">
        <v>9850</v>
      </c>
      <c r="E26" s="495">
        <f t="shared" si="0"/>
        <v>14282.5</v>
      </c>
    </row>
    <row r="27" spans="1:5" ht="12.75">
      <c r="A27" s="179" t="s">
        <v>3178</v>
      </c>
      <c r="B27" s="180" t="s">
        <v>861</v>
      </c>
      <c r="C27" s="217">
        <v>1</v>
      </c>
      <c r="D27" s="190">
        <v>2950</v>
      </c>
      <c r="E27" s="495">
        <f t="shared" si="0"/>
        <v>4277.5</v>
      </c>
    </row>
    <row r="28" spans="1:5" ht="12.75">
      <c r="A28" s="179" t="s">
        <v>3176</v>
      </c>
      <c r="B28" s="180" t="s">
        <v>3177</v>
      </c>
      <c r="C28" s="217">
        <v>1</v>
      </c>
      <c r="D28" s="190">
        <v>1850</v>
      </c>
      <c r="E28" s="495">
        <f t="shared" si="0"/>
        <v>2682.5</v>
      </c>
    </row>
    <row r="29" spans="1:5" ht="12.75">
      <c r="A29" s="179" t="s">
        <v>3179</v>
      </c>
      <c r="B29" s="180" t="s">
        <v>2978</v>
      </c>
      <c r="C29" s="217">
        <v>1</v>
      </c>
      <c r="D29" s="190">
        <v>1850</v>
      </c>
      <c r="E29" s="495">
        <f t="shared" si="0"/>
        <v>2682.5</v>
      </c>
    </row>
    <row r="30" spans="1:5" ht="12.75">
      <c r="A30" s="179" t="s">
        <v>2979</v>
      </c>
      <c r="B30" s="180" t="s">
        <v>2980</v>
      </c>
      <c r="C30" s="217">
        <v>1</v>
      </c>
      <c r="D30" s="190">
        <v>1600</v>
      </c>
      <c r="E30" s="495">
        <f t="shared" si="0"/>
        <v>2320</v>
      </c>
    </row>
    <row r="31" spans="1:5" ht="12.75">
      <c r="A31" s="179" t="s">
        <v>2981</v>
      </c>
      <c r="B31" s="186" t="s">
        <v>4926</v>
      </c>
      <c r="C31" s="217">
        <v>1</v>
      </c>
      <c r="D31" s="190">
        <v>195</v>
      </c>
      <c r="E31" s="495">
        <f t="shared" si="0"/>
        <v>282.75</v>
      </c>
    </row>
    <row r="32" spans="1:5" ht="12.75">
      <c r="A32" s="179" t="s">
        <v>2982</v>
      </c>
      <c r="B32" s="180" t="s">
        <v>2983</v>
      </c>
      <c r="C32" s="217">
        <v>1</v>
      </c>
      <c r="D32" s="190">
        <v>5500</v>
      </c>
      <c r="E32" s="495">
        <f t="shared" si="0"/>
        <v>7975</v>
      </c>
    </row>
    <row r="33" spans="1:5" ht="12.75">
      <c r="A33" s="179" t="s">
        <v>2984</v>
      </c>
      <c r="B33" s="180" t="s">
        <v>2985</v>
      </c>
      <c r="C33" s="217">
        <v>1</v>
      </c>
      <c r="D33" s="190">
        <v>12900</v>
      </c>
      <c r="E33" s="495">
        <f t="shared" si="0"/>
        <v>18705</v>
      </c>
    </row>
    <row r="34" spans="1:5" ht="12.75">
      <c r="A34" s="179" t="s">
        <v>2986</v>
      </c>
      <c r="B34" s="180" t="s">
        <v>2987</v>
      </c>
      <c r="C34" s="217">
        <v>1</v>
      </c>
      <c r="D34" s="190">
        <v>750</v>
      </c>
      <c r="E34" s="495">
        <f t="shared" si="0"/>
        <v>1087.5</v>
      </c>
    </row>
    <row r="35" spans="1:5" ht="12.75">
      <c r="A35" s="179" t="s">
        <v>770</v>
      </c>
      <c r="B35" s="180" t="s">
        <v>771</v>
      </c>
      <c r="C35" s="217">
        <v>1</v>
      </c>
      <c r="D35" s="190">
        <v>1100</v>
      </c>
      <c r="E35" s="495">
        <f t="shared" si="0"/>
        <v>1595</v>
      </c>
    </row>
    <row r="36" spans="1:5" ht="12.75">
      <c r="A36" s="179" t="s">
        <v>2990</v>
      </c>
      <c r="B36" s="180" t="s">
        <v>158</v>
      </c>
      <c r="C36" s="217">
        <v>1</v>
      </c>
      <c r="D36" s="190">
        <v>1500</v>
      </c>
      <c r="E36" s="495">
        <f t="shared" si="0"/>
        <v>2175</v>
      </c>
    </row>
    <row r="37" spans="1:5" ht="12.75">
      <c r="A37" s="179" t="s">
        <v>2994</v>
      </c>
      <c r="B37" s="180" t="s">
        <v>2995</v>
      </c>
      <c r="C37" s="217">
        <v>1</v>
      </c>
      <c r="D37" s="190">
        <v>958</v>
      </c>
      <c r="E37" s="495">
        <f t="shared" si="0"/>
        <v>1389.1</v>
      </c>
    </row>
    <row r="38" spans="1:5" ht="12.75">
      <c r="A38" s="179" t="s">
        <v>3025</v>
      </c>
      <c r="B38" s="180" t="s">
        <v>405</v>
      </c>
      <c r="C38" s="217">
        <v>1</v>
      </c>
      <c r="D38" s="190">
        <v>2000</v>
      </c>
      <c r="E38" s="495">
        <f t="shared" si="0"/>
        <v>2900</v>
      </c>
    </row>
    <row r="39" spans="1:5" ht="12.75">
      <c r="A39" s="179" t="s">
        <v>2997</v>
      </c>
      <c r="B39" s="180" t="s">
        <v>407</v>
      </c>
      <c r="C39" s="217">
        <v>1</v>
      </c>
      <c r="D39" s="190">
        <v>1950</v>
      </c>
      <c r="E39" s="495">
        <f t="shared" si="0"/>
        <v>2827.5</v>
      </c>
    </row>
    <row r="40" spans="1:5" ht="12.75">
      <c r="A40" s="179" t="s">
        <v>2998</v>
      </c>
      <c r="B40" s="180" t="s">
        <v>409</v>
      </c>
      <c r="C40" s="217">
        <v>1</v>
      </c>
      <c r="D40" s="190">
        <v>2100</v>
      </c>
      <c r="E40" s="495">
        <f t="shared" si="0"/>
        <v>3045</v>
      </c>
    </row>
    <row r="41" spans="1:5" ht="12.75">
      <c r="A41" s="179" t="s">
        <v>2999</v>
      </c>
      <c r="B41" s="180" t="s">
        <v>3000</v>
      </c>
      <c r="C41" s="217">
        <v>1</v>
      </c>
      <c r="D41" s="190">
        <v>2740</v>
      </c>
      <c r="E41" s="495">
        <f t="shared" si="0"/>
        <v>3973</v>
      </c>
    </row>
    <row r="42" spans="1:6" s="274" customFormat="1" ht="12.75">
      <c r="A42" s="269" t="s">
        <v>2325</v>
      </c>
      <c r="B42" s="289" t="s">
        <v>2847</v>
      </c>
      <c r="C42" s="336">
        <v>1</v>
      </c>
      <c r="D42" s="288">
        <v>90</v>
      </c>
      <c r="E42" s="495">
        <f t="shared" si="0"/>
        <v>130.5</v>
      </c>
      <c r="F42" s="337"/>
    </row>
    <row r="43" spans="1:6" s="274" customFormat="1" ht="12.75">
      <c r="A43" s="269" t="s">
        <v>2326</v>
      </c>
      <c r="B43" s="289" t="s">
        <v>2848</v>
      </c>
      <c r="C43" s="336">
        <v>1</v>
      </c>
      <c r="D43" s="288">
        <v>190</v>
      </c>
      <c r="E43" s="495">
        <f t="shared" si="0"/>
        <v>275.5</v>
      </c>
      <c r="F43" s="337"/>
    </row>
    <row r="44" spans="1:5" s="273" customFormat="1" ht="12.75">
      <c r="A44" s="269" t="s">
        <v>1050</v>
      </c>
      <c r="B44" s="289" t="s">
        <v>4928</v>
      </c>
      <c r="C44" s="298">
        <v>1</v>
      </c>
      <c r="D44" s="288">
        <v>800</v>
      </c>
      <c r="E44" s="495">
        <f t="shared" si="0"/>
        <v>1160</v>
      </c>
    </row>
    <row r="45" spans="1:5" s="273" customFormat="1" ht="12.75">
      <c r="A45" s="269" t="s">
        <v>1051</v>
      </c>
      <c r="B45" s="289" t="s">
        <v>4929</v>
      </c>
      <c r="C45" s="298">
        <v>1</v>
      </c>
      <c r="D45" s="288">
        <v>1201</v>
      </c>
      <c r="E45" s="495">
        <f t="shared" si="0"/>
        <v>1741.45</v>
      </c>
    </row>
    <row r="46" spans="1:5" s="273" customFormat="1" ht="12.75">
      <c r="A46" s="269" t="s">
        <v>1615</v>
      </c>
      <c r="B46" s="270" t="s">
        <v>2773</v>
      </c>
      <c r="C46" s="298">
        <v>1</v>
      </c>
      <c r="D46" s="288">
        <v>3950</v>
      </c>
      <c r="E46" s="495">
        <f t="shared" si="0"/>
        <v>5727.5</v>
      </c>
    </row>
    <row r="47" spans="1:5" s="273" customFormat="1" ht="12.75">
      <c r="A47" s="269" t="s">
        <v>1616</v>
      </c>
      <c r="B47" s="270" t="s">
        <v>1617</v>
      </c>
      <c r="C47" s="298">
        <v>1</v>
      </c>
      <c r="D47" s="288">
        <v>4950</v>
      </c>
      <c r="E47" s="495">
        <f t="shared" si="0"/>
        <v>7177.5</v>
      </c>
    </row>
    <row r="48" spans="1:5" s="273" customFormat="1" ht="12.75">
      <c r="A48" s="305" t="s">
        <v>3903</v>
      </c>
      <c r="B48" s="338" t="s">
        <v>3904</v>
      </c>
      <c r="C48" s="339">
        <v>1</v>
      </c>
      <c r="D48" s="340">
        <v>13950</v>
      </c>
      <c r="E48" s="495">
        <f t="shared" si="0"/>
        <v>20227.5</v>
      </c>
    </row>
    <row r="49" spans="1:5" s="273" customFormat="1" ht="12.75">
      <c r="A49" s="269" t="s">
        <v>1057</v>
      </c>
      <c r="B49" s="289" t="s">
        <v>1058</v>
      </c>
      <c r="C49" s="298">
        <v>1</v>
      </c>
      <c r="D49" s="288">
        <v>500</v>
      </c>
      <c r="E49" s="495">
        <f t="shared" si="0"/>
        <v>725</v>
      </c>
    </row>
    <row r="50" spans="1:5" ht="12.75">
      <c r="A50" s="214"/>
      <c r="B50" s="243" t="s">
        <v>987</v>
      </c>
      <c r="C50" s="215"/>
      <c r="D50" s="216"/>
      <c r="E50" s="495">
        <f t="shared" si="0"/>
        <v>0</v>
      </c>
    </row>
    <row r="51" spans="1:5" ht="12.75">
      <c r="A51" s="179" t="s">
        <v>1618</v>
      </c>
      <c r="B51" s="187" t="s">
        <v>4927</v>
      </c>
      <c r="C51" s="217">
        <v>1</v>
      </c>
      <c r="D51" s="190">
        <v>2494</v>
      </c>
      <c r="E51" s="495">
        <f t="shared" si="0"/>
        <v>3616.2999999999997</v>
      </c>
    </row>
    <row r="52" spans="1:5" ht="12.75">
      <c r="A52" s="179" t="s">
        <v>1619</v>
      </c>
      <c r="B52" s="187" t="s">
        <v>1620</v>
      </c>
      <c r="C52" s="217">
        <v>1</v>
      </c>
      <c r="D52" s="190">
        <v>4950</v>
      </c>
      <c r="E52" s="495">
        <f t="shared" si="0"/>
        <v>7177.5</v>
      </c>
    </row>
    <row r="53" spans="1:5" ht="12.75">
      <c r="A53" s="179" t="s">
        <v>1621</v>
      </c>
      <c r="B53" s="187" t="s">
        <v>1622</v>
      </c>
      <c r="C53" s="217">
        <v>1</v>
      </c>
      <c r="D53" s="190">
        <v>5150</v>
      </c>
      <c r="E53" s="495">
        <f t="shared" si="0"/>
        <v>7467.5</v>
      </c>
    </row>
    <row r="54" spans="1:5" ht="12.75">
      <c r="A54" s="179" t="s">
        <v>1623</v>
      </c>
      <c r="B54" s="187" t="s">
        <v>1624</v>
      </c>
      <c r="C54" s="217">
        <v>1</v>
      </c>
      <c r="D54" s="190">
        <v>900</v>
      </c>
      <c r="E54" s="495">
        <f t="shared" si="0"/>
        <v>1305</v>
      </c>
    </row>
    <row r="55" spans="1:5" ht="12.75">
      <c r="A55" s="179" t="s">
        <v>1625</v>
      </c>
      <c r="B55" s="187" t="s">
        <v>2024</v>
      </c>
      <c r="C55" s="217">
        <v>1</v>
      </c>
      <c r="D55" s="190">
        <v>1625</v>
      </c>
      <c r="E55" s="495">
        <f t="shared" si="0"/>
        <v>2356.25</v>
      </c>
    </row>
    <row r="56" spans="1:5" ht="12.75">
      <c r="A56" s="179" t="s">
        <v>3187</v>
      </c>
      <c r="B56" s="187" t="s">
        <v>3188</v>
      </c>
      <c r="C56" s="217">
        <v>1</v>
      </c>
      <c r="D56" s="190">
        <v>5950</v>
      </c>
      <c r="E56" s="495">
        <f t="shared" si="0"/>
        <v>8627.5</v>
      </c>
    </row>
    <row r="57" spans="1:5" ht="12.75">
      <c r="A57" s="179" t="s">
        <v>3189</v>
      </c>
      <c r="B57" s="187" t="s">
        <v>138</v>
      </c>
      <c r="C57" s="217">
        <v>1</v>
      </c>
      <c r="D57" s="190">
        <v>6200</v>
      </c>
      <c r="E57" s="495">
        <f t="shared" si="0"/>
        <v>8990</v>
      </c>
    </row>
    <row r="58" spans="1:5" ht="26.25">
      <c r="A58" s="179" t="s">
        <v>3190</v>
      </c>
      <c r="B58" s="187" t="s">
        <v>1041</v>
      </c>
      <c r="C58" s="217">
        <v>1</v>
      </c>
      <c r="D58" s="190">
        <v>19250</v>
      </c>
      <c r="E58" s="495">
        <f t="shared" si="0"/>
        <v>27912.5</v>
      </c>
    </row>
    <row r="59" spans="1:5" ht="12.75">
      <c r="A59" s="179" t="s">
        <v>1042</v>
      </c>
      <c r="B59" s="187" t="s">
        <v>775</v>
      </c>
      <c r="C59" s="217">
        <v>1</v>
      </c>
      <c r="D59" s="190">
        <v>2323</v>
      </c>
      <c r="E59" s="495">
        <f t="shared" si="0"/>
        <v>3368.35</v>
      </c>
    </row>
    <row r="60" spans="1:5" ht="12.75">
      <c r="A60" s="179" t="s">
        <v>1043</v>
      </c>
      <c r="B60" s="187" t="s">
        <v>2027</v>
      </c>
      <c r="C60" s="217">
        <v>1</v>
      </c>
      <c r="D60" s="190">
        <v>402</v>
      </c>
      <c r="E60" s="495">
        <f t="shared" si="0"/>
        <v>582.9</v>
      </c>
    </row>
    <row r="61" spans="1:5" ht="12.75">
      <c r="A61" s="179" t="s">
        <v>1044</v>
      </c>
      <c r="B61" s="187" t="s">
        <v>628</v>
      </c>
      <c r="C61" s="217">
        <v>1</v>
      </c>
      <c r="D61" s="190">
        <v>590</v>
      </c>
      <c r="E61" s="495">
        <f t="shared" si="0"/>
        <v>855.5</v>
      </c>
    </row>
    <row r="62" spans="1:5" ht="12.75">
      <c r="A62" s="179" t="s">
        <v>1045</v>
      </c>
      <c r="B62" s="187" t="s">
        <v>629</v>
      </c>
      <c r="C62" s="217">
        <v>1</v>
      </c>
      <c r="D62" s="190">
        <v>2400</v>
      </c>
      <c r="E62" s="495">
        <f t="shared" si="0"/>
        <v>3480</v>
      </c>
    </row>
    <row r="63" spans="1:5" ht="12.75">
      <c r="A63" s="179" t="s">
        <v>1052</v>
      </c>
      <c r="B63" s="187" t="s">
        <v>1313</v>
      </c>
      <c r="C63" s="217">
        <v>1</v>
      </c>
      <c r="D63" s="190">
        <v>368</v>
      </c>
      <c r="E63" s="495">
        <f t="shared" si="0"/>
        <v>533.6</v>
      </c>
    </row>
    <row r="64" spans="1:5" ht="12.75" customHeight="1">
      <c r="A64" s="179" t="s">
        <v>1055</v>
      </c>
      <c r="B64" s="187" t="s">
        <v>1056</v>
      </c>
      <c r="C64" s="217">
        <v>1</v>
      </c>
      <c r="D64" s="190">
        <v>5150</v>
      </c>
      <c r="E64" s="495">
        <f t="shared" si="0"/>
        <v>7467.5</v>
      </c>
    </row>
    <row r="65" spans="1:5" ht="12.75">
      <c r="A65" s="179" t="s">
        <v>1059</v>
      </c>
      <c r="B65" s="187" t="s">
        <v>2743</v>
      </c>
      <c r="C65" s="217">
        <v>1</v>
      </c>
      <c r="D65" s="190">
        <v>750</v>
      </c>
      <c r="E65" s="495">
        <f t="shared" si="0"/>
        <v>1087.5</v>
      </c>
    </row>
    <row r="66" spans="1:5" ht="12.75">
      <c r="A66" s="179" t="s">
        <v>1060</v>
      </c>
      <c r="B66" s="187" t="s">
        <v>2745</v>
      </c>
      <c r="C66" s="217">
        <v>1</v>
      </c>
      <c r="D66" s="190">
        <v>950</v>
      </c>
      <c r="E66" s="495">
        <f t="shared" si="0"/>
        <v>1377.5</v>
      </c>
    </row>
    <row r="67" spans="1:5" ht="12.75">
      <c r="A67" s="179" t="s">
        <v>1061</v>
      </c>
      <c r="B67" s="187" t="s">
        <v>1062</v>
      </c>
      <c r="C67" s="217">
        <v>1</v>
      </c>
      <c r="D67" s="190">
        <v>800</v>
      </c>
      <c r="E67" s="495">
        <f t="shared" si="0"/>
        <v>1160</v>
      </c>
    </row>
    <row r="68" spans="1:5" ht="12.75">
      <c r="A68" s="179" t="s">
        <v>1063</v>
      </c>
      <c r="B68" s="191" t="s">
        <v>2749</v>
      </c>
      <c r="C68" s="217">
        <v>1</v>
      </c>
      <c r="D68" s="190">
        <v>2850</v>
      </c>
      <c r="E68" s="495">
        <f t="shared" si="0"/>
        <v>4132.5</v>
      </c>
    </row>
    <row r="69" spans="1:5" s="273" customFormat="1" ht="12.75">
      <c r="A69" s="269" t="s">
        <v>1346</v>
      </c>
      <c r="B69" s="289" t="s">
        <v>1249</v>
      </c>
      <c r="C69" s="298">
        <v>1</v>
      </c>
      <c r="D69" s="288">
        <v>209</v>
      </c>
      <c r="E69" s="495">
        <f t="shared" si="0"/>
        <v>303.05</v>
      </c>
    </row>
    <row r="70" spans="1:5" ht="12.75">
      <c r="A70" s="214"/>
      <c r="B70" s="243" t="s">
        <v>4397</v>
      </c>
      <c r="C70" s="215"/>
      <c r="D70" s="216"/>
      <c r="E70" s="495">
        <f t="shared" si="0"/>
        <v>0</v>
      </c>
    </row>
    <row r="71" spans="1:5" ht="12.75">
      <c r="A71" s="179" t="s">
        <v>1064</v>
      </c>
      <c r="B71" s="187" t="s">
        <v>1065</v>
      </c>
      <c r="C71" s="217">
        <v>1</v>
      </c>
      <c r="D71" s="190">
        <v>1250</v>
      </c>
      <c r="E71" s="495">
        <f t="shared" si="0"/>
        <v>1812.5</v>
      </c>
    </row>
    <row r="72" spans="1:5" ht="12.75">
      <c r="A72" s="179" t="s">
        <v>1066</v>
      </c>
      <c r="B72" s="187" t="s">
        <v>1452</v>
      </c>
      <c r="C72" s="217">
        <v>1</v>
      </c>
      <c r="D72" s="190">
        <v>1850</v>
      </c>
      <c r="E72" s="495">
        <f t="shared" si="0"/>
        <v>2682.5</v>
      </c>
    </row>
    <row r="73" spans="1:5" ht="12.75">
      <c r="A73" s="179" t="s">
        <v>1453</v>
      </c>
      <c r="B73" s="187" t="s">
        <v>1454</v>
      </c>
      <c r="C73" s="217">
        <v>1</v>
      </c>
      <c r="D73" s="190">
        <v>4850</v>
      </c>
      <c r="E73" s="495">
        <f t="shared" si="0"/>
        <v>7032.5</v>
      </c>
    </row>
    <row r="74" spans="1:5" ht="12.75">
      <c r="A74" s="179" t="s">
        <v>1455</v>
      </c>
      <c r="B74" s="187" t="s">
        <v>1456</v>
      </c>
      <c r="C74" s="217">
        <v>1</v>
      </c>
      <c r="D74" s="190">
        <v>19559</v>
      </c>
      <c r="E74" s="495">
        <f t="shared" si="0"/>
        <v>28360.55</v>
      </c>
    </row>
    <row r="75" spans="1:5" s="273" customFormat="1" ht="12.75">
      <c r="A75" s="269" t="s">
        <v>1094</v>
      </c>
      <c r="B75" s="289" t="s">
        <v>1095</v>
      </c>
      <c r="C75" s="298">
        <v>1</v>
      </c>
      <c r="D75" s="288">
        <v>5500</v>
      </c>
      <c r="E75" s="495">
        <f t="shared" si="0"/>
        <v>7975</v>
      </c>
    </row>
    <row r="76" spans="1:5" ht="12.75">
      <c r="A76" s="179" t="s">
        <v>27</v>
      </c>
      <c r="B76" s="187" t="s">
        <v>2516</v>
      </c>
      <c r="C76" s="217">
        <v>1</v>
      </c>
      <c r="D76" s="218">
        <v>28900</v>
      </c>
      <c r="E76" s="495">
        <f t="shared" si="0"/>
        <v>41905</v>
      </c>
    </row>
    <row r="77" spans="1:5" ht="12.75">
      <c r="A77" s="179" t="s">
        <v>2517</v>
      </c>
      <c r="B77" s="187" t="s">
        <v>3697</v>
      </c>
      <c r="C77" s="217">
        <v>1</v>
      </c>
      <c r="D77" s="190">
        <v>720</v>
      </c>
      <c r="E77" s="495">
        <f t="shared" si="0"/>
        <v>1044</v>
      </c>
    </row>
    <row r="78" spans="1:5" ht="12.75">
      <c r="A78" s="179" t="s">
        <v>3698</v>
      </c>
      <c r="B78" s="187" t="s">
        <v>3699</v>
      </c>
      <c r="C78" s="217">
        <v>1</v>
      </c>
      <c r="D78" s="190">
        <v>4079</v>
      </c>
      <c r="E78" s="495">
        <f t="shared" si="0"/>
        <v>5914.55</v>
      </c>
    </row>
    <row r="79" spans="1:5" ht="12.75">
      <c r="A79" s="179" t="s">
        <v>3700</v>
      </c>
      <c r="B79" s="187" t="s">
        <v>3701</v>
      </c>
      <c r="C79" s="217">
        <v>1</v>
      </c>
      <c r="D79" s="190">
        <v>390</v>
      </c>
      <c r="E79" s="495">
        <f t="shared" si="0"/>
        <v>565.5</v>
      </c>
    </row>
    <row r="80" spans="1:5" ht="12.75">
      <c r="A80" s="179" t="s">
        <v>3702</v>
      </c>
      <c r="B80" s="187" t="s">
        <v>5015</v>
      </c>
      <c r="C80" s="217">
        <v>1</v>
      </c>
      <c r="D80" s="190">
        <v>1851</v>
      </c>
      <c r="E80" s="495">
        <f t="shared" si="0"/>
        <v>2683.95</v>
      </c>
    </row>
    <row r="81" spans="1:5" ht="12.75">
      <c r="A81" s="179" t="s">
        <v>3703</v>
      </c>
      <c r="B81" s="187" t="s">
        <v>3704</v>
      </c>
      <c r="C81" s="217">
        <v>1</v>
      </c>
      <c r="D81" s="190">
        <v>1250</v>
      </c>
      <c r="E81" s="495">
        <f t="shared" si="0"/>
        <v>1812.5</v>
      </c>
    </row>
    <row r="82" spans="1:5" s="273" customFormat="1" ht="12.75">
      <c r="A82" s="269" t="s">
        <v>2991</v>
      </c>
      <c r="B82" s="270" t="s">
        <v>2992</v>
      </c>
      <c r="C82" s="298">
        <v>1</v>
      </c>
      <c r="D82" s="288">
        <v>850</v>
      </c>
      <c r="E82" s="495">
        <f aca="true" t="shared" si="1" ref="E82:E145">D82*1.45</f>
        <v>1232.5</v>
      </c>
    </row>
    <row r="83" spans="1:5" ht="12.75">
      <c r="A83" s="179" t="s">
        <v>3705</v>
      </c>
      <c r="B83" s="187" t="s">
        <v>3706</v>
      </c>
      <c r="C83" s="217">
        <v>1</v>
      </c>
      <c r="D83" s="190">
        <v>1350</v>
      </c>
      <c r="E83" s="495">
        <f t="shared" si="1"/>
        <v>1957.5</v>
      </c>
    </row>
    <row r="84" spans="1:5" ht="12.75">
      <c r="A84" s="179" t="s">
        <v>3707</v>
      </c>
      <c r="B84" s="187" t="s">
        <v>1423</v>
      </c>
      <c r="C84" s="217">
        <v>1</v>
      </c>
      <c r="D84" s="190">
        <v>1350</v>
      </c>
      <c r="E84" s="495">
        <f t="shared" si="1"/>
        <v>1957.5</v>
      </c>
    </row>
    <row r="85" spans="1:5" ht="12.75">
      <c r="A85" s="179" t="s">
        <v>1424</v>
      </c>
      <c r="B85" s="187" t="s">
        <v>1425</v>
      </c>
      <c r="C85" s="217">
        <v>1</v>
      </c>
      <c r="D85" s="190">
        <v>2950</v>
      </c>
      <c r="E85" s="495">
        <f t="shared" si="1"/>
        <v>4277.5</v>
      </c>
    </row>
    <row r="86" spans="1:5" ht="12.75">
      <c r="A86" s="179" t="s">
        <v>1426</v>
      </c>
      <c r="B86" s="187" t="s">
        <v>1844</v>
      </c>
      <c r="C86" s="217">
        <v>1</v>
      </c>
      <c r="D86" s="190">
        <v>900</v>
      </c>
      <c r="E86" s="495">
        <f t="shared" si="1"/>
        <v>1305</v>
      </c>
    </row>
    <row r="87" spans="1:5" s="273" customFormat="1" ht="12.75">
      <c r="A87" s="269" t="s">
        <v>3026</v>
      </c>
      <c r="B87" s="289" t="s">
        <v>4092</v>
      </c>
      <c r="C87" s="298">
        <v>1</v>
      </c>
      <c r="D87" s="288">
        <v>1250</v>
      </c>
      <c r="E87" s="495">
        <f t="shared" si="1"/>
        <v>1812.5</v>
      </c>
    </row>
    <row r="88" spans="1:5" ht="12.75">
      <c r="A88" s="179" t="s">
        <v>1845</v>
      </c>
      <c r="B88" s="187" t="s">
        <v>1846</v>
      </c>
      <c r="C88" s="217">
        <v>1</v>
      </c>
      <c r="D88" s="190">
        <v>440</v>
      </c>
      <c r="E88" s="495">
        <f t="shared" si="1"/>
        <v>638</v>
      </c>
    </row>
    <row r="89" spans="1:5" ht="12.75">
      <c r="A89" s="179" t="s">
        <v>1847</v>
      </c>
      <c r="B89" s="187" t="s">
        <v>1848</v>
      </c>
      <c r="C89" s="217">
        <v>1</v>
      </c>
      <c r="D89" s="190">
        <v>480</v>
      </c>
      <c r="E89" s="495">
        <f t="shared" si="1"/>
        <v>696</v>
      </c>
    </row>
    <row r="90" spans="1:5" ht="12.75">
      <c r="A90" s="179" t="s">
        <v>1849</v>
      </c>
      <c r="B90" s="187" t="s">
        <v>1850</v>
      </c>
      <c r="C90" s="217">
        <v>1</v>
      </c>
      <c r="D90" s="190">
        <v>1966</v>
      </c>
      <c r="E90" s="495">
        <f t="shared" si="1"/>
        <v>2850.7</v>
      </c>
    </row>
    <row r="91" spans="1:5" s="273" customFormat="1" ht="12.75">
      <c r="A91" s="269" t="s">
        <v>3003</v>
      </c>
      <c r="B91" s="270" t="s">
        <v>3004</v>
      </c>
      <c r="C91" s="298">
        <v>1</v>
      </c>
      <c r="D91" s="288">
        <v>2200</v>
      </c>
      <c r="E91" s="495">
        <f t="shared" si="1"/>
        <v>3190</v>
      </c>
    </row>
    <row r="92" spans="1:5" ht="12.75">
      <c r="A92" s="179" t="s">
        <v>1851</v>
      </c>
      <c r="B92" s="187" t="s">
        <v>1852</v>
      </c>
      <c r="C92" s="217">
        <v>1</v>
      </c>
      <c r="D92" s="190">
        <v>950</v>
      </c>
      <c r="E92" s="495">
        <f t="shared" si="1"/>
        <v>1377.5</v>
      </c>
    </row>
    <row r="93" spans="1:5" ht="12.75">
      <c r="A93" s="179" t="s">
        <v>1853</v>
      </c>
      <c r="B93" s="187" t="s">
        <v>1854</v>
      </c>
      <c r="C93" s="217">
        <v>1</v>
      </c>
      <c r="D93" s="190">
        <v>1600</v>
      </c>
      <c r="E93" s="495">
        <f t="shared" si="1"/>
        <v>2320</v>
      </c>
    </row>
    <row r="94" spans="1:5" ht="12.75">
      <c r="A94" s="179" t="s">
        <v>1855</v>
      </c>
      <c r="B94" s="187" t="s">
        <v>1856</v>
      </c>
      <c r="C94" s="217">
        <v>1</v>
      </c>
      <c r="D94" s="190">
        <v>1500</v>
      </c>
      <c r="E94" s="495">
        <f t="shared" si="1"/>
        <v>2175</v>
      </c>
    </row>
    <row r="95" spans="1:5" ht="12.75">
      <c r="A95" s="179" t="s">
        <v>2996</v>
      </c>
      <c r="B95" s="187" t="s">
        <v>4171</v>
      </c>
      <c r="C95" s="217">
        <v>1</v>
      </c>
      <c r="D95" s="190">
        <v>2430</v>
      </c>
      <c r="E95" s="495">
        <f t="shared" si="1"/>
        <v>3523.5</v>
      </c>
    </row>
    <row r="96" spans="1:5" s="273" customFormat="1" ht="12.75">
      <c r="A96" s="269" t="s">
        <v>3005</v>
      </c>
      <c r="B96" s="270" t="s">
        <v>3006</v>
      </c>
      <c r="C96" s="298">
        <v>1</v>
      </c>
      <c r="D96" s="288">
        <v>6500</v>
      </c>
      <c r="E96" s="495">
        <f t="shared" si="1"/>
        <v>9425</v>
      </c>
    </row>
    <row r="97" spans="1:5" ht="12.75">
      <c r="A97" s="214"/>
      <c r="B97" s="243" t="s">
        <v>989</v>
      </c>
      <c r="C97" s="215"/>
      <c r="D97" s="216"/>
      <c r="E97" s="495">
        <f t="shared" si="1"/>
        <v>0</v>
      </c>
    </row>
    <row r="98" spans="1:5" s="273" customFormat="1" ht="12.75">
      <c r="A98" s="269" t="s">
        <v>1334</v>
      </c>
      <c r="B98" s="289" t="s">
        <v>1335</v>
      </c>
      <c r="C98" s="298">
        <v>1</v>
      </c>
      <c r="D98" s="288">
        <v>8600</v>
      </c>
      <c r="E98" s="495">
        <f t="shared" si="1"/>
        <v>12470</v>
      </c>
    </row>
    <row r="99" spans="1:5" s="273" customFormat="1" ht="26.25">
      <c r="A99" s="269" t="s">
        <v>4090</v>
      </c>
      <c r="B99" s="289" t="s">
        <v>4091</v>
      </c>
      <c r="C99" s="298">
        <v>1</v>
      </c>
      <c r="D99" s="288">
        <v>2179</v>
      </c>
      <c r="E99" s="495">
        <f t="shared" si="1"/>
        <v>3159.5499999999997</v>
      </c>
    </row>
    <row r="100" spans="1:5" s="273" customFormat="1" ht="12.75">
      <c r="A100" s="269" t="s">
        <v>1877</v>
      </c>
      <c r="B100" s="289" t="s">
        <v>1878</v>
      </c>
      <c r="C100" s="298">
        <v>1</v>
      </c>
      <c r="D100" s="288">
        <v>17226</v>
      </c>
      <c r="E100" s="495">
        <f t="shared" si="1"/>
        <v>24977.7</v>
      </c>
    </row>
    <row r="101" spans="1:5" s="273" customFormat="1" ht="12.75">
      <c r="A101" s="269" t="s">
        <v>2988</v>
      </c>
      <c r="B101" s="270" t="s">
        <v>2989</v>
      </c>
      <c r="C101" s="298">
        <v>1</v>
      </c>
      <c r="D101" s="288">
        <v>3500</v>
      </c>
      <c r="E101" s="495">
        <f t="shared" si="1"/>
        <v>5075</v>
      </c>
    </row>
    <row r="102" spans="1:5" ht="12.75">
      <c r="A102" s="214"/>
      <c r="B102" s="243" t="s">
        <v>4398</v>
      </c>
      <c r="C102" s="215"/>
      <c r="D102" s="216"/>
      <c r="E102" s="495">
        <f t="shared" si="1"/>
        <v>0</v>
      </c>
    </row>
    <row r="103" spans="1:5" ht="12.75">
      <c r="A103" s="179" t="s">
        <v>4173</v>
      </c>
      <c r="B103" s="187" t="s">
        <v>4593</v>
      </c>
      <c r="C103" s="217">
        <v>1</v>
      </c>
      <c r="D103" s="190">
        <v>8686</v>
      </c>
      <c r="E103" s="495">
        <f t="shared" si="1"/>
        <v>12594.699999999999</v>
      </c>
    </row>
    <row r="104" spans="1:5" ht="12.75">
      <c r="A104" s="179" t="s">
        <v>4174</v>
      </c>
      <c r="B104" s="187" t="s">
        <v>4175</v>
      </c>
      <c r="C104" s="217">
        <v>1</v>
      </c>
      <c r="D104" s="190">
        <v>650</v>
      </c>
      <c r="E104" s="495">
        <f t="shared" si="1"/>
        <v>942.5</v>
      </c>
    </row>
    <row r="105" spans="1:5" ht="12.75">
      <c r="A105" s="179" t="s">
        <v>4176</v>
      </c>
      <c r="B105" s="187" t="s">
        <v>4177</v>
      </c>
      <c r="C105" s="217">
        <v>1</v>
      </c>
      <c r="D105" s="190">
        <v>960</v>
      </c>
      <c r="E105" s="495">
        <f t="shared" si="1"/>
        <v>1392</v>
      </c>
    </row>
    <row r="106" spans="1:5" ht="12.75">
      <c r="A106" s="179" t="s">
        <v>4178</v>
      </c>
      <c r="B106" s="187" t="s">
        <v>3196</v>
      </c>
      <c r="C106" s="217">
        <v>1</v>
      </c>
      <c r="D106" s="190">
        <v>550</v>
      </c>
      <c r="E106" s="495">
        <f t="shared" si="1"/>
        <v>797.5</v>
      </c>
    </row>
    <row r="107" spans="1:5" ht="12.75">
      <c r="A107" s="179" t="s">
        <v>3197</v>
      </c>
      <c r="B107" s="187" t="s">
        <v>3198</v>
      </c>
      <c r="C107" s="217">
        <v>1</v>
      </c>
      <c r="D107" s="190">
        <v>710</v>
      </c>
      <c r="E107" s="495">
        <f t="shared" si="1"/>
        <v>1029.5</v>
      </c>
    </row>
    <row r="108" spans="1:5" s="273" customFormat="1" ht="12.75">
      <c r="A108" s="269" t="s">
        <v>1472</v>
      </c>
      <c r="B108" s="289" t="s">
        <v>1473</v>
      </c>
      <c r="C108" s="298">
        <v>1</v>
      </c>
      <c r="D108" s="288">
        <v>750</v>
      </c>
      <c r="E108" s="495">
        <f t="shared" si="1"/>
        <v>1087.5</v>
      </c>
    </row>
    <row r="109" spans="1:5" s="273" customFormat="1" ht="26.25">
      <c r="A109" s="269" t="s">
        <v>1474</v>
      </c>
      <c r="B109" s="289" t="s">
        <v>4501</v>
      </c>
      <c r="C109" s="298">
        <v>1</v>
      </c>
      <c r="D109" s="288">
        <v>642</v>
      </c>
      <c r="E109" s="495">
        <f t="shared" si="1"/>
        <v>930.9</v>
      </c>
    </row>
    <row r="110" spans="1:5" ht="12.75">
      <c r="A110" s="179" t="s">
        <v>3199</v>
      </c>
      <c r="B110" s="187" t="s">
        <v>3200</v>
      </c>
      <c r="C110" s="217">
        <v>1</v>
      </c>
      <c r="D110" s="190">
        <v>1600</v>
      </c>
      <c r="E110" s="495">
        <f t="shared" si="1"/>
        <v>2320</v>
      </c>
    </row>
    <row r="111" spans="1:5" ht="12.75">
      <c r="A111" s="269" t="s">
        <v>3201</v>
      </c>
      <c r="B111" s="187" t="s">
        <v>3202</v>
      </c>
      <c r="C111" s="217">
        <v>1</v>
      </c>
      <c r="D111" s="190">
        <v>750</v>
      </c>
      <c r="E111" s="495">
        <f t="shared" si="1"/>
        <v>1087.5</v>
      </c>
    </row>
    <row r="112" spans="1:5" s="273" customFormat="1" ht="12.75">
      <c r="A112" s="269" t="s">
        <v>3007</v>
      </c>
      <c r="B112" s="270" t="s">
        <v>1614</v>
      </c>
      <c r="C112" s="298">
        <v>1</v>
      </c>
      <c r="D112" s="288">
        <v>850</v>
      </c>
      <c r="E112" s="495">
        <f t="shared" si="1"/>
        <v>1232.5</v>
      </c>
    </row>
    <row r="113" spans="1:5" s="273" customFormat="1" ht="12.75">
      <c r="A113" s="269" t="s">
        <v>3175</v>
      </c>
      <c r="B113" s="270" t="s">
        <v>935</v>
      </c>
      <c r="C113" s="298">
        <v>1</v>
      </c>
      <c r="D113" s="288">
        <v>1250</v>
      </c>
      <c r="E113" s="495">
        <f t="shared" si="1"/>
        <v>1812.5</v>
      </c>
    </row>
    <row r="114" spans="1:5" ht="12.75">
      <c r="A114" s="413"/>
      <c r="B114" s="243" t="s">
        <v>988</v>
      </c>
      <c r="C114" s="258"/>
      <c r="D114" s="259"/>
      <c r="E114" s="495">
        <f t="shared" si="1"/>
        <v>0</v>
      </c>
    </row>
    <row r="115" spans="1:5" ht="12.75">
      <c r="A115" s="179" t="s">
        <v>3203</v>
      </c>
      <c r="B115" s="187" t="s">
        <v>776</v>
      </c>
      <c r="C115" s="217">
        <v>1</v>
      </c>
      <c r="D115" s="190">
        <v>3771</v>
      </c>
      <c r="E115" s="495">
        <f t="shared" si="1"/>
        <v>5467.95</v>
      </c>
    </row>
    <row r="116" spans="1:5" ht="12.75">
      <c r="A116" s="179" t="s">
        <v>3204</v>
      </c>
      <c r="B116" s="187" t="s">
        <v>3205</v>
      </c>
      <c r="C116" s="217">
        <v>1</v>
      </c>
      <c r="D116" s="190">
        <v>2600</v>
      </c>
      <c r="E116" s="495">
        <f t="shared" si="1"/>
        <v>3770</v>
      </c>
    </row>
    <row r="117" spans="1:5" ht="12.75">
      <c r="A117" s="179" t="s">
        <v>1080</v>
      </c>
      <c r="B117" s="187" t="s">
        <v>1081</v>
      </c>
      <c r="C117" s="217">
        <v>1</v>
      </c>
      <c r="D117" s="190">
        <v>2900</v>
      </c>
      <c r="E117" s="495">
        <f t="shared" si="1"/>
        <v>4205</v>
      </c>
    </row>
    <row r="118" spans="1:5" ht="26.25">
      <c r="A118" s="179" t="s">
        <v>1082</v>
      </c>
      <c r="B118" s="187" t="s">
        <v>769</v>
      </c>
      <c r="C118" s="217">
        <v>1</v>
      </c>
      <c r="D118" s="190">
        <v>26900</v>
      </c>
      <c r="E118" s="495">
        <f t="shared" si="1"/>
        <v>39005</v>
      </c>
    </row>
    <row r="119" spans="1:5" s="273" customFormat="1" ht="12.75">
      <c r="A119" s="269" t="s">
        <v>1048</v>
      </c>
      <c r="B119" s="289" t="s">
        <v>1049</v>
      </c>
      <c r="C119" s="298">
        <v>1</v>
      </c>
      <c r="D119" s="288">
        <v>425</v>
      </c>
      <c r="E119" s="495">
        <f t="shared" si="1"/>
        <v>616.25</v>
      </c>
    </row>
    <row r="120" spans="1:5" ht="12.75">
      <c r="A120" s="179" t="s">
        <v>1083</v>
      </c>
      <c r="B120" s="187" t="s">
        <v>1084</v>
      </c>
      <c r="C120" s="217">
        <v>1</v>
      </c>
      <c r="D120" s="190">
        <v>550</v>
      </c>
      <c r="E120" s="495">
        <f t="shared" si="1"/>
        <v>797.5</v>
      </c>
    </row>
    <row r="121" spans="1:5" ht="12.75">
      <c r="A121" s="179" t="s">
        <v>1085</v>
      </c>
      <c r="B121" s="187" t="s">
        <v>1086</v>
      </c>
      <c r="C121" s="217">
        <v>1</v>
      </c>
      <c r="D121" s="190">
        <v>400</v>
      </c>
      <c r="E121" s="495">
        <f t="shared" si="1"/>
        <v>580</v>
      </c>
    </row>
    <row r="122" spans="1:5" ht="12.75">
      <c r="A122" s="179" t="s">
        <v>1088</v>
      </c>
      <c r="B122" s="187" t="s">
        <v>1089</v>
      </c>
      <c r="C122" s="217">
        <v>1</v>
      </c>
      <c r="D122" s="190">
        <v>3480</v>
      </c>
      <c r="E122" s="495">
        <f t="shared" si="1"/>
        <v>5046</v>
      </c>
    </row>
    <row r="123" spans="1:5" ht="12.75">
      <c r="A123" s="179" t="s">
        <v>1090</v>
      </c>
      <c r="B123" s="187" t="s">
        <v>1091</v>
      </c>
      <c r="C123" s="217">
        <v>1</v>
      </c>
      <c r="D123" s="190">
        <v>2950</v>
      </c>
      <c r="E123" s="495">
        <f t="shared" si="1"/>
        <v>4277.5</v>
      </c>
    </row>
    <row r="124" spans="1:5" ht="12.75">
      <c r="A124" s="179" t="s">
        <v>1092</v>
      </c>
      <c r="B124" s="187" t="s">
        <v>1093</v>
      </c>
      <c r="C124" s="217">
        <v>1</v>
      </c>
      <c r="D124" s="190">
        <v>550</v>
      </c>
      <c r="E124" s="495">
        <f t="shared" si="1"/>
        <v>797.5</v>
      </c>
    </row>
    <row r="125" spans="1:5" ht="12.75">
      <c r="A125" s="179" t="s">
        <v>1096</v>
      </c>
      <c r="B125" s="187" t="s">
        <v>1097</v>
      </c>
      <c r="C125" s="217">
        <v>1</v>
      </c>
      <c r="D125" s="190">
        <v>2110</v>
      </c>
      <c r="E125" s="495">
        <f t="shared" si="1"/>
        <v>3059.5</v>
      </c>
    </row>
    <row r="126" spans="1:5" ht="12.75">
      <c r="A126" s="179" t="s">
        <v>1098</v>
      </c>
      <c r="B126" s="187" t="s">
        <v>1871</v>
      </c>
      <c r="C126" s="217">
        <v>1</v>
      </c>
      <c r="D126" s="190">
        <v>570</v>
      </c>
      <c r="E126" s="495">
        <f t="shared" si="1"/>
        <v>826.5</v>
      </c>
    </row>
    <row r="127" spans="1:5" ht="12.75">
      <c r="A127" s="179" t="s">
        <v>1872</v>
      </c>
      <c r="B127" s="187" t="s">
        <v>1873</v>
      </c>
      <c r="C127" s="217">
        <v>1</v>
      </c>
      <c r="D127" s="190">
        <v>700</v>
      </c>
      <c r="E127" s="495">
        <f t="shared" si="1"/>
        <v>1015</v>
      </c>
    </row>
    <row r="128" spans="1:5" ht="12.75">
      <c r="A128" s="179" t="s">
        <v>1874</v>
      </c>
      <c r="B128" s="178" t="s">
        <v>1875</v>
      </c>
      <c r="C128" s="217">
        <v>1</v>
      </c>
      <c r="D128" s="190">
        <v>800</v>
      </c>
      <c r="E128" s="495">
        <f t="shared" si="1"/>
        <v>1160</v>
      </c>
    </row>
    <row r="129" spans="1:5" ht="12.75">
      <c r="A129" s="179" t="s">
        <v>1876</v>
      </c>
      <c r="B129" s="187" t="s">
        <v>4598</v>
      </c>
      <c r="C129" s="217">
        <v>1</v>
      </c>
      <c r="D129" s="190">
        <v>1765</v>
      </c>
      <c r="E129" s="495">
        <f t="shared" si="1"/>
        <v>2559.25</v>
      </c>
    </row>
    <row r="130" spans="1:5" ht="12.75">
      <c r="A130" s="179" t="s">
        <v>1879</v>
      </c>
      <c r="B130" s="187" t="s">
        <v>4594</v>
      </c>
      <c r="C130" s="217">
        <v>1</v>
      </c>
      <c r="D130" s="190">
        <v>6743</v>
      </c>
      <c r="E130" s="495">
        <f t="shared" si="1"/>
        <v>9777.35</v>
      </c>
    </row>
    <row r="131" spans="1:5" ht="12.75">
      <c r="A131" s="179" t="s">
        <v>1458</v>
      </c>
      <c r="B131" s="187" t="s">
        <v>4595</v>
      </c>
      <c r="C131" s="217">
        <v>1</v>
      </c>
      <c r="D131" s="190">
        <v>5786</v>
      </c>
      <c r="E131" s="495">
        <f t="shared" si="1"/>
        <v>8389.699999999999</v>
      </c>
    </row>
    <row r="132" spans="1:5" ht="12.75">
      <c r="A132" s="179" t="s">
        <v>1459</v>
      </c>
      <c r="B132" s="187" t="s">
        <v>4596</v>
      </c>
      <c r="C132" s="217">
        <v>1</v>
      </c>
      <c r="D132" s="190">
        <v>6656</v>
      </c>
      <c r="E132" s="495">
        <f t="shared" si="1"/>
        <v>9651.199999999999</v>
      </c>
    </row>
    <row r="133" spans="1:5" ht="12.75">
      <c r="A133" s="179" t="s">
        <v>1460</v>
      </c>
      <c r="B133" s="187" t="s">
        <v>4597</v>
      </c>
      <c r="C133" s="217">
        <v>1</v>
      </c>
      <c r="D133" s="190">
        <v>12166</v>
      </c>
      <c r="E133" s="495">
        <f t="shared" si="1"/>
        <v>17640.7</v>
      </c>
    </row>
    <row r="134" spans="1:5" ht="12.75">
      <c r="A134" s="179" t="s">
        <v>1461</v>
      </c>
      <c r="B134" s="187" t="s">
        <v>1462</v>
      </c>
      <c r="C134" s="217">
        <v>1</v>
      </c>
      <c r="D134" s="190">
        <v>150</v>
      </c>
      <c r="E134" s="495">
        <f t="shared" si="1"/>
        <v>217.5</v>
      </c>
    </row>
    <row r="135" spans="1:5" ht="12.75">
      <c r="A135" s="179" t="s">
        <v>1463</v>
      </c>
      <c r="B135" s="187" t="s">
        <v>777</v>
      </c>
      <c r="C135" s="217">
        <v>1</v>
      </c>
      <c r="D135" s="190">
        <v>1301</v>
      </c>
      <c r="E135" s="495">
        <f t="shared" si="1"/>
        <v>1886.45</v>
      </c>
    </row>
    <row r="136" spans="1:5" ht="12.75">
      <c r="A136" s="179" t="s">
        <v>1053</v>
      </c>
      <c r="B136" s="187" t="s">
        <v>1054</v>
      </c>
      <c r="C136" s="217">
        <v>1</v>
      </c>
      <c r="D136" s="190">
        <v>500</v>
      </c>
      <c r="E136" s="495">
        <f t="shared" si="1"/>
        <v>725</v>
      </c>
    </row>
    <row r="137" spans="1:5" ht="12.75">
      <c r="A137" s="179" t="s">
        <v>1466</v>
      </c>
      <c r="B137" s="187" t="s">
        <v>1467</v>
      </c>
      <c r="C137" s="217">
        <v>1</v>
      </c>
      <c r="D137" s="190">
        <v>95</v>
      </c>
      <c r="E137" s="495">
        <f t="shared" si="1"/>
        <v>137.75</v>
      </c>
    </row>
    <row r="138" spans="1:5" ht="12.75">
      <c r="A138" s="179" t="s">
        <v>1468</v>
      </c>
      <c r="B138" s="191" t="s">
        <v>1469</v>
      </c>
      <c r="C138" s="217">
        <v>1</v>
      </c>
      <c r="D138" s="190">
        <v>270</v>
      </c>
      <c r="E138" s="495">
        <f t="shared" si="1"/>
        <v>391.5</v>
      </c>
    </row>
    <row r="139" spans="1:5" ht="12.75">
      <c r="A139" s="179" t="s">
        <v>1470</v>
      </c>
      <c r="B139" s="191" t="s">
        <v>1471</v>
      </c>
      <c r="C139" s="217">
        <v>1</v>
      </c>
      <c r="D139" s="190">
        <v>230</v>
      </c>
      <c r="E139" s="495">
        <f t="shared" si="1"/>
        <v>333.5</v>
      </c>
    </row>
    <row r="140" spans="1:5" ht="12.75">
      <c r="A140" s="179" t="s">
        <v>1475</v>
      </c>
      <c r="B140" s="187" t="s">
        <v>1476</v>
      </c>
      <c r="C140" s="217">
        <v>1</v>
      </c>
      <c r="D140" s="190">
        <v>600</v>
      </c>
      <c r="E140" s="495">
        <f t="shared" si="1"/>
        <v>870</v>
      </c>
    </row>
    <row r="141" spans="1:5" ht="12.75">
      <c r="A141" s="179" t="s">
        <v>4088</v>
      </c>
      <c r="B141" s="187" t="s">
        <v>4089</v>
      </c>
      <c r="C141" s="217">
        <v>1</v>
      </c>
      <c r="D141" s="190">
        <v>2450</v>
      </c>
      <c r="E141" s="495">
        <f t="shared" si="1"/>
        <v>3552.5</v>
      </c>
    </row>
    <row r="142" spans="1:5" ht="12.75">
      <c r="A142" s="179" t="s">
        <v>4093</v>
      </c>
      <c r="B142" s="187" t="s">
        <v>4094</v>
      </c>
      <c r="C142" s="217">
        <v>1</v>
      </c>
      <c r="D142" s="190">
        <v>250</v>
      </c>
      <c r="E142" s="495">
        <f t="shared" si="1"/>
        <v>362.5</v>
      </c>
    </row>
    <row r="143" spans="1:5" ht="12.75">
      <c r="A143" s="179" t="s">
        <v>4095</v>
      </c>
      <c r="B143" s="187" t="s">
        <v>4096</v>
      </c>
      <c r="C143" s="217">
        <v>1</v>
      </c>
      <c r="D143" s="190">
        <v>950</v>
      </c>
      <c r="E143" s="495">
        <f t="shared" si="1"/>
        <v>1377.5</v>
      </c>
    </row>
    <row r="144" spans="1:5" ht="12.75">
      <c r="A144" s="179" t="s">
        <v>4097</v>
      </c>
      <c r="B144" s="219" t="s">
        <v>4098</v>
      </c>
      <c r="C144" s="217">
        <v>1</v>
      </c>
      <c r="D144" s="190">
        <v>800</v>
      </c>
      <c r="E144" s="495">
        <f t="shared" si="1"/>
        <v>1160</v>
      </c>
    </row>
    <row r="145" spans="1:5" ht="12.75">
      <c r="A145" s="179" t="s">
        <v>4099</v>
      </c>
      <c r="B145" s="187" t="s">
        <v>4100</v>
      </c>
      <c r="C145" s="217">
        <v>1</v>
      </c>
      <c r="D145" s="190">
        <v>950</v>
      </c>
      <c r="E145" s="495">
        <f t="shared" si="1"/>
        <v>1377.5</v>
      </c>
    </row>
    <row r="146" spans="1:5" ht="12.75">
      <c r="A146" s="179" t="s">
        <v>4101</v>
      </c>
      <c r="B146" s="187" t="s">
        <v>4102</v>
      </c>
      <c r="C146" s="217">
        <v>1</v>
      </c>
      <c r="D146" s="190">
        <v>275</v>
      </c>
      <c r="E146" s="495">
        <f aca="true" t="shared" si="2" ref="E146:E209">D146*1.45</f>
        <v>398.75</v>
      </c>
    </row>
    <row r="147" spans="1:5" ht="12.75">
      <c r="A147" s="179" t="s">
        <v>4103</v>
      </c>
      <c r="B147" s="187" t="s">
        <v>4104</v>
      </c>
      <c r="C147" s="217">
        <v>1</v>
      </c>
      <c r="D147" s="190">
        <v>475</v>
      </c>
      <c r="E147" s="495">
        <f t="shared" si="2"/>
        <v>688.75</v>
      </c>
    </row>
    <row r="148" spans="1:5" s="273" customFormat="1" ht="12.75">
      <c r="A148" s="269" t="s">
        <v>3001</v>
      </c>
      <c r="B148" s="270" t="s">
        <v>3002</v>
      </c>
      <c r="C148" s="298">
        <v>1</v>
      </c>
      <c r="D148" s="288">
        <v>9900</v>
      </c>
      <c r="E148" s="495">
        <f t="shared" si="2"/>
        <v>14355</v>
      </c>
    </row>
    <row r="149" spans="1:5" ht="12.75">
      <c r="A149" s="179" t="s">
        <v>4105</v>
      </c>
      <c r="B149" s="187" t="s">
        <v>4106</v>
      </c>
      <c r="C149" s="217">
        <v>1</v>
      </c>
      <c r="D149" s="190">
        <v>750</v>
      </c>
      <c r="E149" s="495">
        <f t="shared" si="2"/>
        <v>1087.5</v>
      </c>
    </row>
    <row r="150" spans="1:5" ht="12.75">
      <c r="A150" s="179" t="s">
        <v>4107</v>
      </c>
      <c r="B150" s="187" t="s">
        <v>4108</v>
      </c>
      <c r="C150" s="217">
        <v>1</v>
      </c>
      <c r="D150" s="190">
        <v>3800</v>
      </c>
      <c r="E150" s="495">
        <f t="shared" si="2"/>
        <v>5510</v>
      </c>
    </row>
    <row r="151" spans="1:5" ht="12.75">
      <c r="A151" s="179" t="s">
        <v>4109</v>
      </c>
      <c r="B151" s="187" t="s">
        <v>4110</v>
      </c>
      <c r="C151" s="217">
        <v>1</v>
      </c>
      <c r="D151" s="190">
        <v>900</v>
      </c>
      <c r="E151" s="495">
        <f t="shared" si="2"/>
        <v>1305</v>
      </c>
    </row>
    <row r="152" spans="1:5" ht="12.75">
      <c r="A152" s="269" t="s">
        <v>944</v>
      </c>
      <c r="B152" s="187" t="s">
        <v>945</v>
      </c>
      <c r="C152" s="217">
        <v>1</v>
      </c>
      <c r="D152" s="190">
        <v>14000</v>
      </c>
      <c r="E152" s="495">
        <f t="shared" si="2"/>
        <v>20300</v>
      </c>
    </row>
    <row r="153" spans="1:5" ht="12.75">
      <c r="A153" s="179" t="s">
        <v>1731</v>
      </c>
      <c r="B153" s="187" t="s">
        <v>1732</v>
      </c>
      <c r="C153" s="217">
        <v>1</v>
      </c>
      <c r="D153" s="190">
        <v>1850</v>
      </c>
      <c r="E153" s="495">
        <f t="shared" si="2"/>
        <v>2682.5</v>
      </c>
    </row>
    <row r="154" spans="1:5" ht="12.75">
      <c r="A154" s="179" t="s">
        <v>1253</v>
      </c>
      <c r="B154" s="187" t="s">
        <v>1252</v>
      </c>
      <c r="C154" s="217">
        <v>1</v>
      </c>
      <c r="D154" s="190">
        <v>1200</v>
      </c>
      <c r="E154" s="495">
        <f t="shared" si="2"/>
        <v>1740</v>
      </c>
    </row>
    <row r="155" spans="1:5" ht="12.75">
      <c r="A155" s="179"/>
      <c r="B155" s="342" t="s">
        <v>2627</v>
      </c>
      <c r="C155" s="217"/>
      <c r="D155" s="190"/>
      <c r="E155" s="495">
        <f t="shared" si="2"/>
        <v>0</v>
      </c>
    </row>
    <row r="156" spans="1:5" ht="12.75">
      <c r="A156" s="179" t="s">
        <v>4111</v>
      </c>
      <c r="B156" s="187" t="s">
        <v>4124</v>
      </c>
      <c r="C156" s="217">
        <v>15</v>
      </c>
      <c r="D156" s="190">
        <v>460</v>
      </c>
      <c r="E156" s="495">
        <f t="shared" si="2"/>
        <v>667</v>
      </c>
    </row>
    <row r="157" spans="1:5" ht="12.75">
      <c r="A157" s="179" t="s">
        <v>4125</v>
      </c>
      <c r="B157" s="187" t="s">
        <v>4126</v>
      </c>
      <c r="C157" s="217">
        <v>15</v>
      </c>
      <c r="D157" s="190">
        <v>460</v>
      </c>
      <c r="E157" s="495">
        <f t="shared" si="2"/>
        <v>667</v>
      </c>
    </row>
    <row r="158" spans="1:5" ht="12.75">
      <c r="A158" s="179" t="s">
        <v>4127</v>
      </c>
      <c r="B158" s="191" t="s">
        <v>1457</v>
      </c>
      <c r="C158" s="217">
        <v>15</v>
      </c>
      <c r="D158" s="190">
        <v>1100</v>
      </c>
      <c r="E158" s="495">
        <f t="shared" si="2"/>
        <v>1595</v>
      </c>
    </row>
    <row r="159" spans="1:5" s="273" customFormat="1" ht="12.75">
      <c r="A159" s="269" t="s">
        <v>1626</v>
      </c>
      <c r="B159" s="289" t="s">
        <v>3186</v>
      </c>
      <c r="C159" s="298">
        <v>15</v>
      </c>
      <c r="D159" s="288">
        <v>1400</v>
      </c>
      <c r="E159" s="495">
        <f t="shared" si="2"/>
        <v>2030</v>
      </c>
    </row>
    <row r="160" spans="1:5" ht="12.75">
      <c r="A160" s="179" t="s">
        <v>4128</v>
      </c>
      <c r="B160" s="191" t="s">
        <v>4129</v>
      </c>
      <c r="C160" s="217">
        <v>15</v>
      </c>
      <c r="D160" s="190">
        <v>90</v>
      </c>
      <c r="E160" s="495">
        <f t="shared" si="2"/>
        <v>130.5</v>
      </c>
    </row>
    <row r="161" spans="1:5" ht="12.75">
      <c r="A161" s="179" t="s">
        <v>4130</v>
      </c>
      <c r="B161" s="187" t="s">
        <v>3112</v>
      </c>
      <c r="C161" s="217">
        <v>15</v>
      </c>
      <c r="D161" s="190">
        <v>190</v>
      </c>
      <c r="E161" s="495">
        <f t="shared" si="2"/>
        <v>275.5</v>
      </c>
    </row>
    <row r="162" spans="1:5" ht="12.75">
      <c r="A162" s="179" t="s">
        <v>3113</v>
      </c>
      <c r="B162" s="187" t="s">
        <v>3114</v>
      </c>
      <c r="C162" s="217">
        <v>15</v>
      </c>
      <c r="D162" s="190">
        <v>190</v>
      </c>
      <c r="E162" s="495">
        <f t="shared" si="2"/>
        <v>275.5</v>
      </c>
    </row>
    <row r="163" spans="1:5" ht="12.75">
      <c r="A163" s="179" t="s">
        <v>1738</v>
      </c>
      <c r="B163" s="187" t="s">
        <v>1737</v>
      </c>
      <c r="C163" s="217">
        <v>15</v>
      </c>
      <c r="D163" s="190">
        <v>190</v>
      </c>
      <c r="E163" s="495">
        <f t="shared" si="2"/>
        <v>275.5</v>
      </c>
    </row>
    <row r="164" spans="1:5" ht="12.75">
      <c r="A164" s="179" t="s">
        <v>3115</v>
      </c>
      <c r="B164" s="187" t="s">
        <v>1739</v>
      </c>
      <c r="C164" s="217">
        <v>15</v>
      </c>
      <c r="D164" s="190">
        <v>190</v>
      </c>
      <c r="E164" s="495">
        <f t="shared" si="2"/>
        <v>275.5</v>
      </c>
    </row>
    <row r="165" spans="1:5" ht="12.75">
      <c r="A165" s="179" t="s">
        <v>1741</v>
      </c>
      <c r="B165" s="187" t="s">
        <v>4172</v>
      </c>
      <c r="C165" s="217">
        <v>15</v>
      </c>
      <c r="D165" s="190">
        <v>190</v>
      </c>
      <c r="E165" s="495">
        <f t="shared" si="2"/>
        <v>275.5</v>
      </c>
    </row>
    <row r="166" spans="1:5" ht="12.75">
      <c r="A166" s="179" t="s">
        <v>1740</v>
      </c>
      <c r="B166" s="187" t="s">
        <v>1742</v>
      </c>
      <c r="C166" s="217">
        <v>15</v>
      </c>
      <c r="D166" s="190">
        <v>190</v>
      </c>
      <c r="E166" s="495">
        <f t="shared" si="2"/>
        <v>275.5</v>
      </c>
    </row>
    <row r="167" spans="1:5" ht="12.75">
      <c r="A167" s="179" t="s">
        <v>1743</v>
      </c>
      <c r="B167" s="187" t="s">
        <v>1744</v>
      </c>
      <c r="C167" s="217">
        <v>15</v>
      </c>
      <c r="D167" s="190">
        <v>490</v>
      </c>
      <c r="E167" s="495">
        <f t="shared" si="2"/>
        <v>710.5</v>
      </c>
    </row>
    <row r="168" spans="1:5" ht="12.75">
      <c r="A168" s="179" t="s">
        <v>1745</v>
      </c>
      <c r="B168" s="187" t="s">
        <v>631</v>
      </c>
      <c r="C168" s="217">
        <v>15</v>
      </c>
      <c r="D168" s="190">
        <v>267</v>
      </c>
      <c r="E168" s="495">
        <f t="shared" si="2"/>
        <v>387.15</v>
      </c>
    </row>
    <row r="169" spans="1:5" s="273" customFormat="1" ht="12.75">
      <c r="A169" s="269" t="s">
        <v>1046</v>
      </c>
      <c r="B169" s="289" t="s">
        <v>1047</v>
      </c>
      <c r="C169" s="298">
        <v>15</v>
      </c>
      <c r="D169" s="288">
        <v>600</v>
      </c>
      <c r="E169" s="495">
        <f t="shared" si="2"/>
        <v>870</v>
      </c>
    </row>
    <row r="170" spans="1:5" ht="12.75">
      <c r="A170" s="179" t="s">
        <v>1746</v>
      </c>
      <c r="B170" s="187" t="s">
        <v>1366</v>
      </c>
      <c r="C170" s="217">
        <v>15</v>
      </c>
      <c r="D170" s="190">
        <v>70</v>
      </c>
      <c r="E170" s="495">
        <f t="shared" si="2"/>
        <v>101.5</v>
      </c>
    </row>
    <row r="171" spans="1:5" ht="12.75">
      <c r="A171" s="179" t="s">
        <v>1367</v>
      </c>
      <c r="B171" s="187" t="s">
        <v>1368</v>
      </c>
      <c r="C171" s="217">
        <v>15</v>
      </c>
      <c r="D171" s="190">
        <v>250</v>
      </c>
      <c r="E171" s="495">
        <f t="shared" si="2"/>
        <v>362.5</v>
      </c>
    </row>
    <row r="172" spans="1:5" ht="12.75">
      <c r="A172" s="179" t="s">
        <v>1369</v>
      </c>
      <c r="B172" s="187" t="s">
        <v>1370</v>
      </c>
      <c r="C172" s="217">
        <v>15</v>
      </c>
      <c r="D172" s="190">
        <v>250</v>
      </c>
      <c r="E172" s="495">
        <f t="shared" si="2"/>
        <v>362.5</v>
      </c>
    </row>
    <row r="173" spans="1:5" ht="12.75">
      <c r="A173" s="179" t="s">
        <v>1371</v>
      </c>
      <c r="B173" s="187" t="s">
        <v>1372</v>
      </c>
      <c r="C173" s="217">
        <v>15</v>
      </c>
      <c r="D173" s="190">
        <v>250</v>
      </c>
      <c r="E173" s="495">
        <f t="shared" si="2"/>
        <v>362.5</v>
      </c>
    </row>
    <row r="174" spans="1:5" ht="12.75">
      <c r="A174" s="179" t="s">
        <v>1373</v>
      </c>
      <c r="B174" s="187" t="s">
        <v>1374</v>
      </c>
      <c r="C174" s="217">
        <v>15</v>
      </c>
      <c r="D174" s="190">
        <v>540</v>
      </c>
      <c r="E174" s="495">
        <f t="shared" si="2"/>
        <v>783</v>
      </c>
    </row>
    <row r="175" spans="1:5" ht="12.75">
      <c r="A175" s="179" t="s">
        <v>1375</v>
      </c>
      <c r="B175" s="187" t="s">
        <v>1376</v>
      </c>
      <c r="C175" s="217">
        <v>15</v>
      </c>
      <c r="D175" s="190">
        <v>540</v>
      </c>
      <c r="E175" s="495">
        <f t="shared" si="2"/>
        <v>783</v>
      </c>
    </row>
    <row r="176" spans="1:5" ht="12.75">
      <c r="A176" s="179" t="s">
        <v>1377</v>
      </c>
      <c r="B176" s="187" t="s">
        <v>1378</v>
      </c>
      <c r="C176" s="217">
        <v>15</v>
      </c>
      <c r="D176" s="190">
        <v>1370</v>
      </c>
      <c r="E176" s="495">
        <f t="shared" si="2"/>
        <v>1986.5</v>
      </c>
    </row>
    <row r="177" spans="1:5" ht="12.75">
      <c r="A177" s="179" t="s">
        <v>1379</v>
      </c>
      <c r="B177" s="187" t="s">
        <v>4500</v>
      </c>
      <c r="C177" s="217">
        <v>15</v>
      </c>
      <c r="D177" s="190">
        <v>319</v>
      </c>
      <c r="E177" s="495">
        <f t="shared" si="2"/>
        <v>462.55</v>
      </c>
    </row>
    <row r="178" spans="1:5" ht="12.75">
      <c r="A178" s="179" t="s">
        <v>1380</v>
      </c>
      <c r="B178" s="187" t="s">
        <v>4499</v>
      </c>
      <c r="C178" s="217">
        <v>15</v>
      </c>
      <c r="D178" s="190">
        <v>360</v>
      </c>
      <c r="E178" s="495">
        <f t="shared" si="2"/>
        <v>522</v>
      </c>
    </row>
    <row r="179" spans="1:5" ht="12.75">
      <c r="A179" s="179" t="s">
        <v>4482</v>
      </c>
      <c r="B179" s="187" t="s">
        <v>4498</v>
      </c>
      <c r="C179" s="217">
        <v>15</v>
      </c>
      <c r="D179" s="190">
        <v>329</v>
      </c>
      <c r="E179" s="495">
        <f t="shared" si="2"/>
        <v>477.05</v>
      </c>
    </row>
    <row r="180" spans="1:5" ht="12.75">
      <c r="A180" s="179" t="s">
        <v>4483</v>
      </c>
      <c r="B180" s="187" t="s">
        <v>4497</v>
      </c>
      <c r="C180" s="217">
        <v>15</v>
      </c>
      <c r="D180" s="190">
        <v>253</v>
      </c>
      <c r="E180" s="495">
        <f t="shared" si="2"/>
        <v>366.84999999999997</v>
      </c>
    </row>
    <row r="181" spans="1:5" ht="12.75">
      <c r="A181" s="179" t="s">
        <v>4484</v>
      </c>
      <c r="B181" s="187" t="s">
        <v>4485</v>
      </c>
      <c r="C181" s="217">
        <v>15</v>
      </c>
      <c r="D181" s="190">
        <v>485</v>
      </c>
      <c r="E181" s="495">
        <f t="shared" si="2"/>
        <v>703.25</v>
      </c>
    </row>
    <row r="182" spans="1:5" ht="12.75">
      <c r="A182" s="179" t="s">
        <v>4486</v>
      </c>
      <c r="B182" s="187" t="s">
        <v>630</v>
      </c>
      <c r="C182" s="217">
        <v>15</v>
      </c>
      <c r="D182" s="190">
        <v>450</v>
      </c>
      <c r="E182" s="495">
        <f t="shared" si="2"/>
        <v>652.5</v>
      </c>
    </row>
    <row r="183" spans="1:5" ht="12.75">
      <c r="A183" s="179" t="s">
        <v>4487</v>
      </c>
      <c r="B183" s="187" t="s">
        <v>4488</v>
      </c>
      <c r="C183" s="217">
        <v>15</v>
      </c>
      <c r="D183" s="190">
        <v>7950</v>
      </c>
      <c r="E183" s="495">
        <f t="shared" si="2"/>
        <v>11527.5</v>
      </c>
    </row>
    <row r="184" spans="1:5" ht="12.75">
      <c r="A184" s="179" t="s">
        <v>4489</v>
      </c>
      <c r="B184" s="187" t="s">
        <v>1067</v>
      </c>
      <c r="C184" s="217">
        <v>15</v>
      </c>
      <c r="D184" s="190">
        <v>8950</v>
      </c>
      <c r="E184" s="495">
        <f t="shared" si="2"/>
        <v>12977.5</v>
      </c>
    </row>
    <row r="185" spans="1:5" ht="12.75">
      <c r="A185" s="179" t="s">
        <v>1068</v>
      </c>
      <c r="B185" s="187" t="s">
        <v>1069</v>
      </c>
      <c r="C185" s="217">
        <v>15</v>
      </c>
      <c r="D185" s="190">
        <v>4400</v>
      </c>
      <c r="E185" s="495">
        <f t="shared" si="2"/>
        <v>6380</v>
      </c>
    </row>
    <row r="186" spans="1:5" ht="12.75">
      <c r="A186" s="179" t="s">
        <v>1070</v>
      </c>
      <c r="B186" s="187" t="s">
        <v>1071</v>
      </c>
      <c r="C186" s="217">
        <v>15</v>
      </c>
      <c r="D186" s="190">
        <v>3700</v>
      </c>
      <c r="E186" s="495">
        <f t="shared" si="2"/>
        <v>5365</v>
      </c>
    </row>
    <row r="187" spans="1:5" ht="12.75">
      <c r="A187" s="179" t="s">
        <v>1072</v>
      </c>
      <c r="B187" s="187" t="s">
        <v>1630</v>
      </c>
      <c r="C187" s="217">
        <v>15</v>
      </c>
      <c r="D187" s="190">
        <v>2060</v>
      </c>
      <c r="E187" s="495">
        <f t="shared" si="2"/>
        <v>2987</v>
      </c>
    </row>
    <row r="188" spans="1:5" ht="12.75">
      <c r="A188" s="179" t="s">
        <v>1631</v>
      </c>
      <c r="B188" s="187" t="s">
        <v>1632</v>
      </c>
      <c r="C188" s="217">
        <v>15</v>
      </c>
      <c r="D188" s="190">
        <v>387</v>
      </c>
      <c r="E188" s="495">
        <f t="shared" si="2"/>
        <v>561.15</v>
      </c>
    </row>
    <row r="189" spans="1:5" ht="12.75">
      <c r="A189" s="179" t="s">
        <v>1633</v>
      </c>
      <c r="B189" s="187" t="s">
        <v>1634</v>
      </c>
      <c r="C189" s="217">
        <v>15</v>
      </c>
      <c r="D189" s="190">
        <v>387</v>
      </c>
      <c r="E189" s="495">
        <f t="shared" si="2"/>
        <v>561.15</v>
      </c>
    </row>
    <row r="190" spans="1:5" ht="12.75">
      <c r="A190" s="480" t="s">
        <v>5025</v>
      </c>
      <c r="B190" s="187" t="s">
        <v>5024</v>
      </c>
      <c r="C190" s="217">
        <v>15</v>
      </c>
      <c r="D190" s="190">
        <v>600</v>
      </c>
      <c r="E190" s="495">
        <f t="shared" si="2"/>
        <v>870</v>
      </c>
    </row>
    <row r="191" spans="1:5" s="273" customFormat="1" ht="12.75">
      <c r="A191" s="269" t="s">
        <v>1464</v>
      </c>
      <c r="B191" s="289" t="s">
        <v>1465</v>
      </c>
      <c r="C191" s="298">
        <v>15</v>
      </c>
      <c r="D191" s="288">
        <v>2500</v>
      </c>
      <c r="E191" s="495">
        <f t="shared" si="2"/>
        <v>3625</v>
      </c>
    </row>
    <row r="192" spans="1:5" ht="12.75">
      <c r="A192" s="179" t="s">
        <v>193</v>
      </c>
      <c r="B192" s="187" t="s">
        <v>194</v>
      </c>
      <c r="C192" s="217">
        <v>15</v>
      </c>
      <c r="D192" s="190">
        <v>300</v>
      </c>
      <c r="E192" s="495">
        <f t="shared" si="2"/>
        <v>435</v>
      </c>
    </row>
    <row r="193" spans="1:5" ht="12.75">
      <c r="A193" s="179" t="s">
        <v>195</v>
      </c>
      <c r="B193" s="220" t="s">
        <v>878</v>
      </c>
      <c r="C193" s="217">
        <v>15</v>
      </c>
      <c r="D193" s="190">
        <v>205</v>
      </c>
      <c r="E193" s="495">
        <f t="shared" si="2"/>
        <v>297.25</v>
      </c>
    </row>
    <row r="194" spans="1:5" ht="12.75">
      <c r="A194" s="179" t="s">
        <v>879</v>
      </c>
      <c r="B194" s="220" t="s">
        <v>1333</v>
      </c>
      <c r="C194" s="217">
        <v>15</v>
      </c>
      <c r="D194" s="190">
        <v>145</v>
      </c>
      <c r="E194" s="495">
        <f t="shared" si="2"/>
        <v>210.25</v>
      </c>
    </row>
    <row r="195" spans="1:5" ht="12.75">
      <c r="A195" s="179" t="s">
        <v>1336</v>
      </c>
      <c r="B195" s="187" t="s">
        <v>1337</v>
      </c>
      <c r="C195" s="217">
        <v>15</v>
      </c>
      <c r="D195" s="190">
        <v>500</v>
      </c>
      <c r="E195" s="495">
        <f t="shared" si="2"/>
        <v>725</v>
      </c>
    </row>
    <row r="196" spans="1:5" ht="12.75">
      <c r="A196" s="179" t="s">
        <v>1338</v>
      </c>
      <c r="B196" s="187" t="s">
        <v>1339</v>
      </c>
      <c r="C196" s="217">
        <v>15</v>
      </c>
      <c r="D196" s="190">
        <v>1150</v>
      </c>
      <c r="E196" s="495">
        <f t="shared" si="2"/>
        <v>1667.5</v>
      </c>
    </row>
    <row r="197" spans="1:5" ht="12.75">
      <c r="A197" s="179" t="s">
        <v>1340</v>
      </c>
      <c r="B197" s="187" t="s">
        <v>2771</v>
      </c>
      <c r="C197" s="217">
        <v>15</v>
      </c>
      <c r="D197" s="190">
        <v>1350</v>
      </c>
      <c r="E197" s="495">
        <f t="shared" si="2"/>
        <v>1957.5</v>
      </c>
    </row>
    <row r="198" spans="1:5" s="273" customFormat="1" ht="12.75">
      <c r="A198" s="269" t="s">
        <v>1347</v>
      </c>
      <c r="B198" s="289" t="s">
        <v>1701</v>
      </c>
      <c r="C198" s="298">
        <v>15</v>
      </c>
      <c r="D198" s="288">
        <v>130</v>
      </c>
      <c r="E198" s="495">
        <f t="shared" si="2"/>
        <v>188.5</v>
      </c>
    </row>
    <row r="199" spans="1:5" s="273" customFormat="1" ht="12.75">
      <c r="A199" s="269" t="s">
        <v>1348</v>
      </c>
      <c r="B199" s="275" t="s">
        <v>2728</v>
      </c>
      <c r="C199" s="298">
        <v>15</v>
      </c>
      <c r="D199" s="288">
        <v>30</v>
      </c>
      <c r="E199" s="495">
        <f t="shared" si="2"/>
        <v>43.5</v>
      </c>
    </row>
    <row r="200" spans="1:5" ht="12.75">
      <c r="A200" s="179"/>
      <c r="B200" s="185" t="s">
        <v>220</v>
      </c>
      <c r="C200" s="217"/>
      <c r="D200" s="190"/>
      <c r="E200" s="495">
        <f t="shared" si="2"/>
        <v>0</v>
      </c>
    </row>
    <row r="201" spans="1:5" ht="12.75">
      <c r="A201" s="179" t="s">
        <v>1350</v>
      </c>
      <c r="B201" s="187" t="s">
        <v>1351</v>
      </c>
      <c r="C201" s="217">
        <v>1</v>
      </c>
      <c r="D201" s="190">
        <v>400</v>
      </c>
      <c r="E201" s="495">
        <f t="shared" si="2"/>
        <v>580</v>
      </c>
    </row>
    <row r="202" spans="1:5" ht="12.75">
      <c r="A202" s="179" t="s">
        <v>1352</v>
      </c>
      <c r="B202" s="187" t="s">
        <v>1353</v>
      </c>
      <c r="C202" s="217">
        <v>1</v>
      </c>
      <c r="D202" s="190">
        <v>400</v>
      </c>
      <c r="E202" s="495">
        <f t="shared" si="2"/>
        <v>580</v>
      </c>
    </row>
    <row r="203" spans="1:5" ht="12.75">
      <c r="A203" s="179" t="s">
        <v>1354</v>
      </c>
      <c r="B203" s="187" t="s">
        <v>1355</v>
      </c>
      <c r="C203" s="217">
        <v>1</v>
      </c>
      <c r="D203" s="190">
        <v>5110</v>
      </c>
      <c r="E203" s="495">
        <f t="shared" si="2"/>
        <v>7409.5</v>
      </c>
    </row>
    <row r="204" spans="1:5" ht="12.75">
      <c r="A204" s="179" t="s">
        <v>1356</v>
      </c>
      <c r="B204" s="187" t="s">
        <v>1357</v>
      </c>
      <c r="C204" s="217">
        <v>1</v>
      </c>
      <c r="D204" s="190">
        <v>5110</v>
      </c>
      <c r="E204" s="495">
        <f t="shared" si="2"/>
        <v>7409.5</v>
      </c>
    </row>
    <row r="205" spans="1:5" ht="12.75">
      <c r="A205" s="179" t="s">
        <v>1358</v>
      </c>
      <c r="B205" s="187" t="s">
        <v>176</v>
      </c>
      <c r="C205" s="217">
        <v>1</v>
      </c>
      <c r="D205" s="190">
        <v>5110</v>
      </c>
      <c r="E205" s="495">
        <f t="shared" si="2"/>
        <v>7409.5</v>
      </c>
    </row>
    <row r="206" spans="1:5" ht="12.75">
      <c r="A206" s="269" t="s">
        <v>1172</v>
      </c>
      <c r="B206" s="187" t="s">
        <v>1171</v>
      </c>
      <c r="C206" s="217">
        <v>1</v>
      </c>
      <c r="D206" s="190">
        <v>2244</v>
      </c>
      <c r="E206" s="495">
        <f t="shared" si="2"/>
        <v>3253.7999999999997</v>
      </c>
    </row>
    <row r="207" spans="1:5" ht="12.75">
      <c r="A207" s="179" t="s">
        <v>177</v>
      </c>
      <c r="B207" s="187" t="s">
        <v>178</v>
      </c>
      <c r="C207" s="217">
        <v>1</v>
      </c>
      <c r="D207" s="190">
        <v>2244</v>
      </c>
      <c r="E207" s="495">
        <f t="shared" si="2"/>
        <v>3253.7999999999997</v>
      </c>
    </row>
    <row r="208" spans="1:5" ht="12.75">
      <c r="A208" s="179" t="s">
        <v>179</v>
      </c>
      <c r="B208" s="187" t="s">
        <v>180</v>
      </c>
      <c r="C208" s="217">
        <v>1</v>
      </c>
      <c r="D208" s="190">
        <v>150</v>
      </c>
      <c r="E208" s="495">
        <f t="shared" si="2"/>
        <v>217.5</v>
      </c>
    </row>
    <row r="209" spans="1:5" ht="12.75">
      <c r="A209" s="179" t="s">
        <v>181</v>
      </c>
      <c r="B209" s="187" t="s">
        <v>182</v>
      </c>
      <c r="C209" s="217">
        <v>1</v>
      </c>
      <c r="D209" s="190">
        <v>150</v>
      </c>
      <c r="E209" s="495">
        <f t="shared" si="2"/>
        <v>217.5</v>
      </c>
    </row>
    <row r="210" spans="1:5" ht="12.75">
      <c r="A210" s="179" t="s">
        <v>183</v>
      </c>
      <c r="B210" s="187" t="s">
        <v>184</v>
      </c>
      <c r="C210" s="217">
        <v>1</v>
      </c>
      <c r="D210" s="190">
        <v>150</v>
      </c>
      <c r="E210" s="495">
        <f aca="true" t="shared" si="3" ref="E210:E273">D210*1.45</f>
        <v>217.5</v>
      </c>
    </row>
    <row r="211" spans="1:5" ht="12.75">
      <c r="A211" s="179" t="s">
        <v>185</v>
      </c>
      <c r="B211" s="187" t="s">
        <v>3340</v>
      </c>
      <c r="C211" s="217">
        <v>1</v>
      </c>
      <c r="D211" s="190">
        <v>1200</v>
      </c>
      <c r="E211" s="495">
        <f t="shared" si="3"/>
        <v>1740</v>
      </c>
    </row>
    <row r="212" spans="1:5" ht="12.75">
      <c r="A212" s="179" t="s">
        <v>3341</v>
      </c>
      <c r="B212" s="187" t="s">
        <v>3342</v>
      </c>
      <c r="C212" s="217">
        <v>1</v>
      </c>
      <c r="D212" s="190">
        <v>800</v>
      </c>
      <c r="E212" s="495">
        <f t="shared" si="3"/>
        <v>1160</v>
      </c>
    </row>
    <row r="213" spans="1:5" ht="12.75">
      <c r="A213" s="179" t="s">
        <v>3343</v>
      </c>
      <c r="B213" s="187" t="s">
        <v>632</v>
      </c>
      <c r="C213" s="217">
        <v>1</v>
      </c>
      <c r="D213" s="190">
        <v>1328</v>
      </c>
      <c r="E213" s="495">
        <f t="shared" si="3"/>
        <v>1925.6</v>
      </c>
    </row>
    <row r="214" spans="1:5" ht="12.75">
      <c r="A214" s="179" t="s">
        <v>3344</v>
      </c>
      <c r="B214" s="187" t="s">
        <v>3482</v>
      </c>
      <c r="C214" s="217">
        <v>1</v>
      </c>
      <c r="D214" s="190">
        <v>1200</v>
      </c>
      <c r="E214" s="495">
        <f t="shared" si="3"/>
        <v>1740</v>
      </c>
    </row>
    <row r="215" spans="1:5" ht="12.75">
      <c r="A215" s="179" t="s">
        <v>3483</v>
      </c>
      <c r="B215" s="187" t="s">
        <v>3484</v>
      </c>
      <c r="C215" s="217">
        <v>1</v>
      </c>
      <c r="D215" s="190">
        <v>1000</v>
      </c>
      <c r="E215" s="495">
        <f t="shared" si="3"/>
        <v>1450</v>
      </c>
    </row>
    <row r="216" spans="1:5" ht="12.75">
      <c r="A216" s="179" t="s">
        <v>3485</v>
      </c>
      <c r="B216" s="187" t="s">
        <v>3486</v>
      </c>
      <c r="C216" s="217">
        <v>1</v>
      </c>
      <c r="D216" s="190">
        <v>2964</v>
      </c>
      <c r="E216" s="495">
        <f t="shared" si="3"/>
        <v>4297.8</v>
      </c>
    </row>
    <row r="217" spans="1:5" ht="26.25">
      <c r="A217" s="179" t="s">
        <v>3487</v>
      </c>
      <c r="B217" s="187" t="s">
        <v>3488</v>
      </c>
      <c r="C217" s="217">
        <v>1</v>
      </c>
      <c r="D217" s="190">
        <v>1976</v>
      </c>
      <c r="E217" s="495">
        <f t="shared" si="3"/>
        <v>2865.2</v>
      </c>
    </row>
    <row r="218" spans="1:5" ht="12.75">
      <c r="A218" s="179" t="s">
        <v>3489</v>
      </c>
      <c r="B218" s="187" t="s">
        <v>2178</v>
      </c>
      <c r="C218" s="217">
        <v>1</v>
      </c>
      <c r="D218" s="190">
        <v>1976</v>
      </c>
      <c r="E218" s="495">
        <f t="shared" si="3"/>
        <v>2865.2</v>
      </c>
    </row>
    <row r="219" spans="1:5" ht="12.75">
      <c r="A219" s="179" t="s">
        <v>2179</v>
      </c>
      <c r="B219" s="187" t="s">
        <v>2180</v>
      </c>
      <c r="C219" s="217">
        <v>1</v>
      </c>
      <c r="D219" s="190">
        <v>2009</v>
      </c>
      <c r="E219" s="495">
        <f t="shared" si="3"/>
        <v>2913.0499999999997</v>
      </c>
    </row>
    <row r="220" spans="1:5" ht="12.75">
      <c r="A220" s="179" t="s">
        <v>2181</v>
      </c>
      <c r="B220" s="187" t="s">
        <v>2182</v>
      </c>
      <c r="C220" s="217">
        <v>1</v>
      </c>
      <c r="D220" s="190">
        <v>2523</v>
      </c>
      <c r="E220" s="495">
        <f t="shared" si="3"/>
        <v>3658.35</v>
      </c>
    </row>
    <row r="221" spans="1:5" ht="26.25">
      <c r="A221" s="179" t="s">
        <v>2183</v>
      </c>
      <c r="B221" s="187" t="s">
        <v>2184</v>
      </c>
      <c r="C221" s="217">
        <v>1</v>
      </c>
      <c r="D221" s="190">
        <v>2009</v>
      </c>
      <c r="E221" s="495">
        <f t="shared" si="3"/>
        <v>2913.0499999999997</v>
      </c>
    </row>
    <row r="222" spans="1:5" ht="12.75">
      <c r="A222" s="179" t="s">
        <v>2185</v>
      </c>
      <c r="B222" s="187" t="s">
        <v>3039</v>
      </c>
      <c r="C222" s="217">
        <v>1</v>
      </c>
      <c r="D222" s="190">
        <v>2009</v>
      </c>
      <c r="E222" s="495">
        <f t="shared" si="3"/>
        <v>2913.0499999999997</v>
      </c>
    </row>
    <row r="223" spans="1:5" ht="12.75">
      <c r="A223" s="179" t="s">
        <v>3040</v>
      </c>
      <c r="B223" s="187" t="s">
        <v>3041</v>
      </c>
      <c r="C223" s="217">
        <v>1</v>
      </c>
      <c r="D223" s="190">
        <v>2009</v>
      </c>
      <c r="E223" s="495">
        <f t="shared" si="3"/>
        <v>2913.0499999999997</v>
      </c>
    </row>
    <row r="224" spans="1:5" ht="12.75">
      <c r="A224" s="179" t="s">
        <v>3042</v>
      </c>
      <c r="B224" s="187" t="s">
        <v>3043</v>
      </c>
      <c r="C224" s="217">
        <v>1</v>
      </c>
      <c r="D224" s="190">
        <v>3028</v>
      </c>
      <c r="E224" s="495">
        <f t="shared" si="3"/>
        <v>4390.599999999999</v>
      </c>
    </row>
    <row r="225" spans="1:5" ht="12.75">
      <c r="A225" s="179" t="s">
        <v>3044</v>
      </c>
      <c r="B225" s="187" t="s">
        <v>3045</v>
      </c>
      <c r="C225" s="217">
        <v>1</v>
      </c>
      <c r="D225" s="190">
        <v>4583</v>
      </c>
      <c r="E225" s="495">
        <f t="shared" si="3"/>
        <v>6645.349999999999</v>
      </c>
    </row>
    <row r="226" spans="1:5" ht="12.75">
      <c r="A226" s="179" t="s">
        <v>3046</v>
      </c>
      <c r="B226" s="187" t="s">
        <v>3047</v>
      </c>
      <c r="C226" s="217">
        <v>1</v>
      </c>
      <c r="D226" s="190">
        <v>3028</v>
      </c>
      <c r="E226" s="495">
        <f t="shared" si="3"/>
        <v>4390.599999999999</v>
      </c>
    </row>
    <row r="227" spans="1:5" ht="12.75">
      <c r="A227" s="179" t="s">
        <v>3048</v>
      </c>
      <c r="B227" s="187" t="s">
        <v>3049</v>
      </c>
      <c r="C227" s="217">
        <v>1</v>
      </c>
      <c r="D227" s="190">
        <v>3028</v>
      </c>
      <c r="E227" s="495">
        <f t="shared" si="3"/>
        <v>4390.599999999999</v>
      </c>
    </row>
    <row r="228" spans="1:5" s="273" customFormat="1" ht="12.75">
      <c r="A228" s="269" t="s">
        <v>3050</v>
      </c>
      <c r="B228" s="289" t="s">
        <v>1791</v>
      </c>
      <c r="C228" s="298">
        <v>1</v>
      </c>
      <c r="D228" s="288">
        <v>1162</v>
      </c>
      <c r="E228" s="495">
        <f t="shared" si="3"/>
        <v>1684.8999999999999</v>
      </c>
    </row>
    <row r="229" spans="1:5" s="273" customFormat="1" ht="26.25">
      <c r="A229" s="269" t="s">
        <v>1341</v>
      </c>
      <c r="B229" s="289" t="s">
        <v>1381</v>
      </c>
      <c r="C229" s="298">
        <v>1</v>
      </c>
      <c r="D229" s="288">
        <v>1162</v>
      </c>
      <c r="E229" s="495">
        <f t="shared" si="3"/>
        <v>1684.8999999999999</v>
      </c>
    </row>
    <row r="230" spans="1:5" s="273" customFormat="1" ht="26.25">
      <c r="A230" s="269" t="s">
        <v>1342</v>
      </c>
      <c r="B230" s="289" t="s">
        <v>1382</v>
      </c>
      <c r="C230" s="298">
        <v>1</v>
      </c>
      <c r="D230" s="288">
        <v>1162</v>
      </c>
      <c r="E230" s="495">
        <f t="shared" si="3"/>
        <v>1684.8999999999999</v>
      </c>
    </row>
    <row r="231" spans="1:5" s="273" customFormat="1" ht="26.25">
      <c r="A231" s="269" t="s">
        <v>1343</v>
      </c>
      <c r="B231" s="289" t="s">
        <v>1383</v>
      </c>
      <c r="C231" s="298">
        <v>1</v>
      </c>
      <c r="D231" s="288">
        <v>1162</v>
      </c>
      <c r="E231" s="495">
        <f t="shared" si="3"/>
        <v>1684.8999999999999</v>
      </c>
    </row>
    <row r="232" spans="1:5" s="273" customFormat="1" ht="26.25">
      <c r="A232" s="269" t="s">
        <v>1344</v>
      </c>
      <c r="B232" s="289" t="s">
        <v>1384</v>
      </c>
      <c r="C232" s="298">
        <v>1</v>
      </c>
      <c r="D232" s="288">
        <v>1162</v>
      </c>
      <c r="E232" s="495">
        <f t="shared" si="3"/>
        <v>1684.8999999999999</v>
      </c>
    </row>
    <row r="233" spans="1:5" s="273" customFormat="1" ht="12.75">
      <c r="A233" s="269" t="s">
        <v>1345</v>
      </c>
      <c r="B233" s="289" t="s">
        <v>4612</v>
      </c>
      <c r="C233" s="298">
        <v>1</v>
      </c>
      <c r="D233" s="288">
        <v>1162</v>
      </c>
      <c r="E233" s="495">
        <f t="shared" si="3"/>
        <v>1684.8999999999999</v>
      </c>
    </row>
    <row r="234" spans="1:5" s="273" customFormat="1" ht="12.75">
      <c r="A234" s="269" t="s">
        <v>3909</v>
      </c>
      <c r="B234" s="239" t="s">
        <v>1462</v>
      </c>
      <c r="C234" s="174">
        <v>1</v>
      </c>
      <c r="D234" s="247">
        <v>150</v>
      </c>
      <c r="E234" s="495">
        <f t="shared" si="3"/>
        <v>217.5</v>
      </c>
    </row>
    <row r="235" spans="1:5" ht="12.75">
      <c r="A235" s="179" t="s">
        <v>3052</v>
      </c>
      <c r="B235" s="187" t="s">
        <v>4980</v>
      </c>
      <c r="C235" s="217">
        <v>1</v>
      </c>
      <c r="D235" s="190">
        <v>195</v>
      </c>
      <c r="E235" s="495">
        <f t="shared" si="3"/>
        <v>282.75</v>
      </c>
    </row>
    <row r="236" spans="1:5" s="6" customFormat="1" ht="12.75">
      <c r="A236" s="31"/>
      <c r="B236" s="300" t="s">
        <v>2613</v>
      </c>
      <c r="C236" s="34"/>
      <c r="D236" s="26"/>
      <c r="E236" s="495">
        <f t="shared" si="3"/>
        <v>0</v>
      </c>
    </row>
    <row r="237" spans="1:5" s="6" customFormat="1" ht="12.75">
      <c r="A237" s="179" t="s">
        <v>3051</v>
      </c>
      <c r="B237" s="187" t="s">
        <v>1246</v>
      </c>
      <c r="C237" s="217">
        <v>1</v>
      </c>
      <c r="D237" s="190">
        <v>439</v>
      </c>
      <c r="E237" s="495">
        <f t="shared" si="3"/>
        <v>636.55</v>
      </c>
    </row>
    <row r="238" spans="1:5" ht="12.75">
      <c r="A238" s="179"/>
      <c r="B238" s="185" t="s">
        <v>3118</v>
      </c>
      <c r="C238" s="217"/>
      <c r="D238" s="190"/>
      <c r="E238" s="495">
        <f t="shared" si="3"/>
        <v>0</v>
      </c>
    </row>
    <row r="239" spans="1:5" ht="12.75">
      <c r="A239" s="179" t="s">
        <v>3053</v>
      </c>
      <c r="B239" s="187" t="s">
        <v>3054</v>
      </c>
      <c r="C239" s="217">
        <v>30</v>
      </c>
      <c r="D239" s="190">
        <v>35</v>
      </c>
      <c r="E239" s="495">
        <f t="shared" si="3"/>
        <v>50.75</v>
      </c>
    </row>
    <row r="240" spans="1:5" ht="12.75">
      <c r="A240" s="179" t="s">
        <v>3055</v>
      </c>
      <c r="B240" s="187" t="s">
        <v>3056</v>
      </c>
      <c r="C240" s="217">
        <v>30</v>
      </c>
      <c r="D240" s="190">
        <v>35</v>
      </c>
      <c r="E240" s="495">
        <f t="shared" si="3"/>
        <v>50.75</v>
      </c>
    </row>
    <row r="241" spans="1:5" ht="12.75">
      <c r="A241" s="179" t="s">
        <v>3057</v>
      </c>
      <c r="B241" s="187" t="s">
        <v>3058</v>
      </c>
      <c r="C241" s="217">
        <v>30</v>
      </c>
      <c r="D241" s="190">
        <v>35</v>
      </c>
      <c r="E241" s="495">
        <f t="shared" si="3"/>
        <v>50.75</v>
      </c>
    </row>
    <row r="242" spans="1:5" ht="12.75">
      <c r="A242" s="179" t="s">
        <v>3059</v>
      </c>
      <c r="B242" s="187" t="s">
        <v>3060</v>
      </c>
      <c r="C242" s="217">
        <v>30</v>
      </c>
      <c r="D242" s="190">
        <v>35</v>
      </c>
      <c r="E242" s="495">
        <f t="shared" si="3"/>
        <v>50.75</v>
      </c>
    </row>
    <row r="243" spans="1:5" ht="12.75">
      <c r="A243" s="179" t="s">
        <v>3061</v>
      </c>
      <c r="B243" s="187" t="s">
        <v>3062</v>
      </c>
      <c r="C243" s="217">
        <v>30</v>
      </c>
      <c r="D243" s="190">
        <v>35</v>
      </c>
      <c r="E243" s="495">
        <f t="shared" si="3"/>
        <v>50.75</v>
      </c>
    </row>
    <row r="244" spans="1:5" ht="12.75">
      <c r="A244" s="179" t="s">
        <v>3063</v>
      </c>
      <c r="B244" s="187" t="s">
        <v>3064</v>
      </c>
      <c r="C244" s="217">
        <v>30</v>
      </c>
      <c r="D244" s="190">
        <v>35</v>
      </c>
      <c r="E244" s="495">
        <f t="shared" si="3"/>
        <v>50.75</v>
      </c>
    </row>
    <row r="245" spans="1:5" ht="12.75">
      <c r="A245" s="179" t="s">
        <v>3065</v>
      </c>
      <c r="B245" s="187" t="s">
        <v>3066</v>
      </c>
      <c r="C245" s="217">
        <v>30</v>
      </c>
      <c r="D245" s="190">
        <v>35</v>
      </c>
      <c r="E245" s="495">
        <f t="shared" si="3"/>
        <v>50.75</v>
      </c>
    </row>
    <row r="246" spans="1:5" ht="12.75">
      <c r="A246" s="179"/>
      <c r="B246" s="185" t="s">
        <v>2659</v>
      </c>
      <c r="C246" s="217"/>
      <c r="D246" s="190"/>
      <c r="E246" s="495">
        <f t="shared" si="3"/>
        <v>0</v>
      </c>
    </row>
    <row r="247" spans="1:5" ht="12.75">
      <c r="A247" s="179" t="s">
        <v>3067</v>
      </c>
      <c r="B247" s="187" t="s">
        <v>3068</v>
      </c>
      <c r="C247" s="217">
        <v>1</v>
      </c>
      <c r="D247" s="190">
        <v>694</v>
      </c>
      <c r="E247" s="495">
        <f t="shared" si="3"/>
        <v>1006.3</v>
      </c>
    </row>
    <row r="248" spans="1:5" ht="12.75">
      <c r="A248" s="179" t="s">
        <v>3069</v>
      </c>
      <c r="B248" s="187" t="s">
        <v>3070</v>
      </c>
      <c r="C248" s="217">
        <v>1</v>
      </c>
      <c r="D248" s="190">
        <v>694</v>
      </c>
      <c r="E248" s="495">
        <f t="shared" si="3"/>
        <v>1006.3</v>
      </c>
    </row>
    <row r="249" spans="1:5" ht="12.75">
      <c r="A249" s="179"/>
      <c r="B249" s="185" t="s">
        <v>3124</v>
      </c>
      <c r="C249" s="217"/>
      <c r="D249" s="190"/>
      <c r="E249" s="495">
        <f t="shared" si="3"/>
        <v>0</v>
      </c>
    </row>
    <row r="250" spans="1:5" ht="12.75">
      <c r="A250" s="179" t="s">
        <v>3071</v>
      </c>
      <c r="B250" s="187" t="s">
        <v>3072</v>
      </c>
      <c r="C250" s="217">
        <v>1</v>
      </c>
      <c r="D250" s="190">
        <v>1481</v>
      </c>
      <c r="E250" s="495">
        <f t="shared" si="3"/>
        <v>2147.45</v>
      </c>
    </row>
    <row r="251" spans="1:5" ht="12.75">
      <c r="A251" s="179" t="s">
        <v>3073</v>
      </c>
      <c r="B251" s="187" t="s">
        <v>3074</v>
      </c>
      <c r="C251" s="217">
        <v>1</v>
      </c>
      <c r="D251" s="190">
        <v>1903</v>
      </c>
      <c r="E251" s="495">
        <f t="shared" si="3"/>
        <v>2759.35</v>
      </c>
    </row>
    <row r="252" spans="1:5" ht="12.75">
      <c r="A252" s="179" t="s">
        <v>3075</v>
      </c>
      <c r="B252" s="187" t="s">
        <v>2616</v>
      </c>
      <c r="C252" s="217">
        <v>1</v>
      </c>
      <c r="D252" s="190">
        <v>1844</v>
      </c>
      <c r="E252" s="495">
        <f t="shared" si="3"/>
        <v>2673.7999999999997</v>
      </c>
    </row>
    <row r="253" spans="1:5" ht="12.75">
      <c r="A253" s="179" t="s">
        <v>2617</v>
      </c>
      <c r="B253" s="187" t="s">
        <v>4159</v>
      </c>
      <c r="C253" s="217">
        <v>1</v>
      </c>
      <c r="D253" s="190">
        <v>1356</v>
      </c>
      <c r="E253" s="495">
        <f t="shared" si="3"/>
        <v>1966.2</v>
      </c>
    </row>
    <row r="254" spans="1:5" s="273" customFormat="1" ht="12.75">
      <c r="A254" s="269" t="s">
        <v>2693</v>
      </c>
      <c r="B254" s="335" t="s">
        <v>2694</v>
      </c>
      <c r="C254" s="298">
        <v>1</v>
      </c>
      <c r="D254" s="288">
        <v>13900</v>
      </c>
      <c r="E254" s="495">
        <f t="shared" si="3"/>
        <v>20155</v>
      </c>
    </row>
    <row r="255" spans="1:5" ht="12.75">
      <c r="A255" s="179"/>
      <c r="B255" s="185" t="s">
        <v>2927</v>
      </c>
      <c r="C255" s="217"/>
      <c r="D255" s="190"/>
      <c r="E255" s="495">
        <f t="shared" si="3"/>
        <v>0</v>
      </c>
    </row>
    <row r="256" spans="1:5" s="273" customFormat="1" ht="12.75">
      <c r="A256" s="269" t="s">
        <v>2303</v>
      </c>
      <c r="B256" s="275" t="s">
        <v>4160</v>
      </c>
      <c r="C256" s="298">
        <v>1</v>
      </c>
      <c r="D256" s="288">
        <v>428</v>
      </c>
      <c r="E256" s="495">
        <f t="shared" si="3"/>
        <v>620.6</v>
      </c>
    </row>
    <row r="257" spans="1:5" s="273" customFormat="1" ht="12.75">
      <c r="A257" s="269" t="s">
        <v>2304</v>
      </c>
      <c r="B257" s="275" t="s">
        <v>4161</v>
      </c>
      <c r="C257" s="298">
        <v>1</v>
      </c>
      <c r="D257" s="288">
        <v>428</v>
      </c>
      <c r="E257" s="495">
        <f t="shared" si="3"/>
        <v>620.6</v>
      </c>
    </row>
    <row r="258" spans="1:5" s="273" customFormat="1" ht="12.75">
      <c r="A258" s="269" t="s">
        <v>2305</v>
      </c>
      <c r="B258" s="275" t="s">
        <v>4162</v>
      </c>
      <c r="C258" s="298">
        <v>1</v>
      </c>
      <c r="D258" s="288">
        <v>428</v>
      </c>
      <c r="E258" s="495">
        <f t="shared" si="3"/>
        <v>620.6</v>
      </c>
    </row>
    <row r="259" spans="1:5" s="273" customFormat="1" ht="12.75">
      <c r="A259" s="269" t="s">
        <v>4163</v>
      </c>
      <c r="B259" s="289" t="s">
        <v>4164</v>
      </c>
      <c r="C259" s="298">
        <v>1</v>
      </c>
      <c r="D259" s="288">
        <v>566</v>
      </c>
      <c r="E259" s="495">
        <f t="shared" si="3"/>
        <v>820.6999999999999</v>
      </c>
    </row>
    <row r="260" spans="1:5" s="273" customFormat="1" ht="12.75">
      <c r="A260" s="269" t="s">
        <v>2306</v>
      </c>
      <c r="B260" s="333" t="s">
        <v>4165</v>
      </c>
      <c r="C260" s="298">
        <v>1</v>
      </c>
      <c r="D260" s="288">
        <v>428</v>
      </c>
      <c r="E260" s="495">
        <f t="shared" si="3"/>
        <v>620.6</v>
      </c>
    </row>
    <row r="261" spans="1:5" s="273" customFormat="1" ht="12.75">
      <c r="A261" s="269" t="s">
        <v>2307</v>
      </c>
      <c r="B261" s="333" t="s">
        <v>4166</v>
      </c>
      <c r="C261" s="298">
        <v>1</v>
      </c>
      <c r="D261" s="288">
        <v>428</v>
      </c>
      <c r="E261" s="495">
        <f t="shared" si="3"/>
        <v>620.6</v>
      </c>
    </row>
    <row r="262" spans="1:5" s="273" customFormat="1" ht="12.75">
      <c r="A262" s="269" t="s">
        <v>4167</v>
      </c>
      <c r="B262" s="289" t="s">
        <v>4636</v>
      </c>
      <c r="C262" s="298">
        <v>1</v>
      </c>
      <c r="D262" s="288">
        <v>566</v>
      </c>
      <c r="E262" s="495">
        <f t="shared" si="3"/>
        <v>820.6999999999999</v>
      </c>
    </row>
    <row r="263" spans="1:5" s="273" customFormat="1" ht="12.75">
      <c r="A263" s="269" t="s">
        <v>4168</v>
      </c>
      <c r="B263" s="289" t="s">
        <v>4637</v>
      </c>
      <c r="C263" s="298">
        <v>1</v>
      </c>
      <c r="D263" s="288">
        <v>566</v>
      </c>
      <c r="E263" s="495">
        <f t="shared" si="3"/>
        <v>820.6999999999999</v>
      </c>
    </row>
    <row r="264" spans="1:5" s="273" customFormat="1" ht="12.75">
      <c r="A264" s="269" t="s">
        <v>2308</v>
      </c>
      <c r="B264" s="334" t="s">
        <v>4169</v>
      </c>
      <c r="C264" s="298">
        <v>1</v>
      </c>
      <c r="D264" s="288">
        <v>428</v>
      </c>
      <c r="E264" s="495">
        <f t="shared" si="3"/>
        <v>620.6</v>
      </c>
    </row>
    <row r="265" spans="1:5" s="273" customFormat="1" ht="12.75">
      <c r="A265" s="269" t="s">
        <v>2309</v>
      </c>
      <c r="B265" s="334" t="s">
        <v>4170</v>
      </c>
      <c r="C265" s="298">
        <v>1</v>
      </c>
      <c r="D265" s="288">
        <v>428</v>
      </c>
      <c r="E265" s="495">
        <f t="shared" si="3"/>
        <v>620.6</v>
      </c>
    </row>
    <row r="266" spans="1:5" s="273" customFormat="1" ht="12.75">
      <c r="A266" s="269" t="s">
        <v>2310</v>
      </c>
      <c r="B266" s="275" t="s">
        <v>5062</v>
      </c>
      <c r="C266" s="298">
        <v>1</v>
      </c>
      <c r="D266" s="288">
        <v>428</v>
      </c>
      <c r="E266" s="495">
        <f t="shared" si="3"/>
        <v>620.6</v>
      </c>
    </row>
    <row r="267" spans="1:5" s="273" customFormat="1" ht="12.75">
      <c r="A267" s="269" t="s">
        <v>2311</v>
      </c>
      <c r="B267" s="275" t="s">
        <v>5063</v>
      </c>
      <c r="C267" s="298">
        <v>1</v>
      </c>
      <c r="D267" s="288">
        <v>428</v>
      </c>
      <c r="E267" s="495">
        <f t="shared" si="3"/>
        <v>620.6</v>
      </c>
    </row>
    <row r="268" spans="1:5" s="273" customFormat="1" ht="12.75">
      <c r="A268" s="269" t="s">
        <v>2312</v>
      </c>
      <c r="B268" s="275" t="s">
        <v>5064</v>
      </c>
      <c r="C268" s="298">
        <v>1</v>
      </c>
      <c r="D268" s="288">
        <v>428</v>
      </c>
      <c r="E268" s="495">
        <f t="shared" si="3"/>
        <v>620.6</v>
      </c>
    </row>
    <row r="269" spans="1:5" s="273" customFormat="1" ht="12.75">
      <c r="A269" s="269" t="s">
        <v>2313</v>
      </c>
      <c r="B269" s="275" t="s">
        <v>2692</v>
      </c>
      <c r="C269" s="298">
        <v>1</v>
      </c>
      <c r="D269" s="288">
        <v>428</v>
      </c>
      <c r="E269" s="495">
        <f t="shared" si="3"/>
        <v>620.6</v>
      </c>
    </row>
    <row r="270" spans="1:5" s="273" customFormat="1" ht="12.75">
      <c r="A270" s="269" t="s">
        <v>4693</v>
      </c>
      <c r="B270" s="334" t="s">
        <v>4626</v>
      </c>
      <c r="C270" s="298">
        <v>1</v>
      </c>
      <c r="D270" s="288">
        <v>566</v>
      </c>
      <c r="E270" s="495">
        <f t="shared" si="3"/>
        <v>820.6999999999999</v>
      </c>
    </row>
    <row r="271" spans="1:5" s="273" customFormat="1" ht="12.75">
      <c r="A271" s="269" t="s">
        <v>4694</v>
      </c>
      <c r="B271" s="334" t="s">
        <v>4769</v>
      </c>
      <c r="C271" s="298">
        <v>1</v>
      </c>
      <c r="D271" s="288">
        <v>566</v>
      </c>
      <c r="E271" s="495">
        <f t="shared" si="3"/>
        <v>820.6999999999999</v>
      </c>
    </row>
    <row r="272" spans="1:5" s="273" customFormat="1" ht="12.75">
      <c r="A272" s="269" t="s">
        <v>4695</v>
      </c>
      <c r="B272" s="334" t="s">
        <v>4776</v>
      </c>
      <c r="C272" s="298">
        <v>1</v>
      </c>
      <c r="D272" s="288">
        <v>566</v>
      </c>
      <c r="E272" s="495">
        <f t="shared" si="3"/>
        <v>820.6999999999999</v>
      </c>
    </row>
    <row r="273" spans="1:5" s="273" customFormat="1" ht="12.75">
      <c r="A273" s="269" t="s">
        <v>4696</v>
      </c>
      <c r="B273" s="334" t="s">
        <v>4634</v>
      </c>
      <c r="C273" s="298">
        <v>1</v>
      </c>
      <c r="D273" s="288">
        <v>566</v>
      </c>
      <c r="E273" s="495">
        <f t="shared" si="3"/>
        <v>820.6999999999999</v>
      </c>
    </row>
    <row r="274" spans="1:5" s="273" customFormat="1" ht="12.75">
      <c r="A274" s="269" t="s">
        <v>4697</v>
      </c>
      <c r="B274" s="334" t="s">
        <v>4646</v>
      </c>
      <c r="C274" s="298">
        <v>1</v>
      </c>
      <c r="D274" s="288">
        <v>566</v>
      </c>
      <c r="E274" s="495">
        <f aca="true" t="shared" si="4" ref="E274:E334">D274*1.45</f>
        <v>820.6999999999999</v>
      </c>
    </row>
    <row r="275" spans="1:5" s="273" customFormat="1" ht="12.75">
      <c r="A275" s="269" t="s">
        <v>4698</v>
      </c>
      <c r="B275" s="334" t="s">
        <v>4647</v>
      </c>
      <c r="C275" s="298">
        <v>1</v>
      </c>
      <c r="D275" s="288">
        <v>566</v>
      </c>
      <c r="E275" s="495">
        <f t="shared" si="4"/>
        <v>820.6999999999999</v>
      </c>
    </row>
    <row r="276" spans="1:5" s="273" customFormat="1" ht="12.75">
      <c r="A276" s="269" t="s">
        <v>4699</v>
      </c>
      <c r="B276" s="334" t="s">
        <v>4648</v>
      </c>
      <c r="C276" s="298">
        <v>1</v>
      </c>
      <c r="D276" s="288">
        <v>566</v>
      </c>
      <c r="E276" s="495">
        <f t="shared" si="4"/>
        <v>820.6999999999999</v>
      </c>
    </row>
    <row r="277" spans="1:5" s="273" customFormat="1" ht="12.75">
      <c r="A277" s="269" t="s">
        <v>4700</v>
      </c>
      <c r="B277" s="334" t="s">
        <v>4658</v>
      </c>
      <c r="C277" s="298">
        <v>1</v>
      </c>
      <c r="D277" s="288">
        <v>566</v>
      </c>
      <c r="E277" s="495">
        <f t="shared" si="4"/>
        <v>820.6999999999999</v>
      </c>
    </row>
    <row r="278" spans="1:5" s="273" customFormat="1" ht="12.75">
      <c r="A278" s="269" t="s">
        <v>4701</v>
      </c>
      <c r="B278" s="334" t="s">
        <v>4660</v>
      </c>
      <c r="C278" s="298">
        <v>1</v>
      </c>
      <c r="D278" s="288">
        <v>566</v>
      </c>
      <c r="E278" s="495">
        <f t="shared" si="4"/>
        <v>820.6999999999999</v>
      </c>
    </row>
    <row r="279" spans="1:5" s="273" customFormat="1" ht="12.75">
      <c r="A279" s="269" t="s">
        <v>4702</v>
      </c>
      <c r="B279" s="334" t="s">
        <v>4661</v>
      </c>
      <c r="C279" s="298">
        <v>1</v>
      </c>
      <c r="D279" s="288">
        <v>566</v>
      </c>
      <c r="E279" s="495">
        <f t="shared" si="4"/>
        <v>820.6999999999999</v>
      </c>
    </row>
    <row r="280" spans="1:5" s="273" customFormat="1" ht="12.75">
      <c r="A280" s="269" t="s">
        <v>4703</v>
      </c>
      <c r="B280" s="334" t="s">
        <v>4662</v>
      </c>
      <c r="C280" s="298">
        <v>1</v>
      </c>
      <c r="D280" s="288">
        <v>566</v>
      </c>
      <c r="E280" s="495">
        <f t="shared" si="4"/>
        <v>820.6999999999999</v>
      </c>
    </row>
    <row r="281" spans="1:5" s="273" customFormat="1" ht="12.75">
      <c r="A281" s="269" t="s">
        <v>4704</v>
      </c>
      <c r="B281" s="334" t="s">
        <v>4664</v>
      </c>
      <c r="C281" s="298">
        <v>1</v>
      </c>
      <c r="D281" s="288">
        <v>566</v>
      </c>
      <c r="E281" s="495">
        <f t="shared" si="4"/>
        <v>820.6999999999999</v>
      </c>
    </row>
    <row r="282" spans="1:5" s="273" customFormat="1" ht="12.75">
      <c r="A282" s="269" t="s">
        <v>4705</v>
      </c>
      <c r="B282" s="455" t="s">
        <v>4669</v>
      </c>
      <c r="C282" s="298">
        <v>1</v>
      </c>
      <c r="D282" s="288">
        <v>566</v>
      </c>
      <c r="E282" s="495">
        <f t="shared" si="4"/>
        <v>820.6999999999999</v>
      </c>
    </row>
    <row r="283" spans="1:5" s="273" customFormat="1" ht="12.75">
      <c r="A283" s="269" t="s">
        <v>4706</v>
      </c>
      <c r="B283" s="455" t="s">
        <v>4670</v>
      </c>
      <c r="C283" s="298">
        <v>1</v>
      </c>
      <c r="D283" s="288">
        <v>566</v>
      </c>
      <c r="E283" s="495">
        <f t="shared" si="4"/>
        <v>820.6999999999999</v>
      </c>
    </row>
    <row r="284" spans="1:5" s="273" customFormat="1" ht="12.75">
      <c r="A284" s="269" t="s">
        <v>4707</v>
      </c>
      <c r="B284" s="455" t="s">
        <v>4671</v>
      </c>
      <c r="C284" s="298">
        <v>1</v>
      </c>
      <c r="D284" s="288">
        <v>566</v>
      </c>
      <c r="E284" s="495">
        <f t="shared" si="4"/>
        <v>820.6999999999999</v>
      </c>
    </row>
    <row r="285" spans="1:5" s="273" customFormat="1" ht="12.75">
      <c r="A285" s="269" t="s">
        <v>4708</v>
      </c>
      <c r="B285" s="455" t="s">
        <v>4672</v>
      </c>
      <c r="C285" s="298">
        <v>1</v>
      </c>
      <c r="D285" s="288">
        <v>566</v>
      </c>
      <c r="E285" s="495">
        <f t="shared" si="4"/>
        <v>820.6999999999999</v>
      </c>
    </row>
    <row r="286" spans="1:5" s="273" customFormat="1" ht="12.75">
      <c r="A286" s="269" t="s">
        <v>4709</v>
      </c>
      <c r="B286" s="455" t="s">
        <v>4673</v>
      </c>
      <c r="C286" s="298">
        <v>1</v>
      </c>
      <c r="D286" s="288">
        <v>566</v>
      </c>
      <c r="E286" s="495">
        <f t="shared" si="4"/>
        <v>820.6999999999999</v>
      </c>
    </row>
    <row r="287" spans="1:5" s="273" customFormat="1" ht="12.75">
      <c r="A287" s="269" t="s">
        <v>4710</v>
      </c>
      <c r="B287" s="455" t="s">
        <v>4674</v>
      </c>
      <c r="C287" s="298">
        <v>1</v>
      </c>
      <c r="D287" s="288">
        <v>566</v>
      </c>
      <c r="E287" s="495">
        <f t="shared" si="4"/>
        <v>820.6999999999999</v>
      </c>
    </row>
    <row r="288" spans="1:5" s="273" customFormat="1" ht="12.75">
      <c r="A288" s="269" t="s">
        <v>4711</v>
      </c>
      <c r="B288" s="455" t="s">
        <v>4675</v>
      </c>
      <c r="C288" s="298">
        <v>1</v>
      </c>
      <c r="D288" s="288">
        <v>566</v>
      </c>
      <c r="E288" s="495">
        <f t="shared" si="4"/>
        <v>820.6999999999999</v>
      </c>
    </row>
    <row r="289" spans="1:5" s="273" customFormat="1" ht="12.75">
      <c r="A289" s="269" t="s">
        <v>4739</v>
      </c>
      <c r="B289" s="455" t="s">
        <v>4676</v>
      </c>
      <c r="C289" s="298">
        <v>1</v>
      </c>
      <c r="D289" s="288">
        <v>566</v>
      </c>
      <c r="E289" s="495">
        <f t="shared" si="4"/>
        <v>820.6999999999999</v>
      </c>
    </row>
    <row r="290" spans="1:5" s="273" customFormat="1" ht="12.75">
      <c r="A290" s="269" t="s">
        <v>4827</v>
      </c>
      <c r="B290" s="455" t="s">
        <v>4677</v>
      </c>
      <c r="C290" s="298">
        <v>1</v>
      </c>
      <c r="D290" s="288">
        <v>566</v>
      </c>
      <c r="E290" s="495">
        <f t="shared" si="4"/>
        <v>820.6999999999999</v>
      </c>
    </row>
    <row r="291" spans="1:5" s="273" customFormat="1" ht="12.75">
      <c r="A291" s="269" t="s">
        <v>4828</v>
      </c>
      <c r="B291" s="455" t="s">
        <v>4678</v>
      </c>
      <c r="C291" s="298">
        <v>1</v>
      </c>
      <c r="D291" s="288">
        <v>566</v>
      </c>
      <c r="E291" s="495">
        <f t="shared" si="4"/>
        <v>820.6999999999999</v>
      </c>
    </row>
    <row r="292" spans="1:5" ht="12.75">
      <c r="A292" s="179"/>
      <c r="B292" s="341" t="s">
        <v>3136</v>
      </c>
      <c r="C292" s="298"/>
      <c r="D292" s="288"/>
      <c r="E292" s="495">
        <f t="shared" si="4"/>
        <v>0</v>
      </c>
    </row>
    <row r="293" spans="1:5" ht="12.75">
      <c r="A293" s="179" t="s">
        <v>2695</v>
      </c>
      <c r="B293" s="180" t="s">
        <v>2696</v>
      </c>
      <c r="C293" s="217">
        <v>1</v>
      </c>
      <c r="D293" s="218">
        <v>20050</v>
      </c>
      <c r="E293" s="495">
        <f t="shared" si="4"/>
        <v>29072.5</v>
      </c>
    </row>
    <row r="294" spans="1:5" ht="12.75">
      <c r="A294" s="179" t="s">
        <v>2697</v>
      </c>
      <c r="B294" s="180" t="s">
        <v>450</v>
      </c>
      <c r="C294" s="217">
        <v>1</v>
      </c>
      <c r="D294" s="218">
        <v>32800</v>
      </c>
      <c r="E294" s="495">
        <f t="shared" si="4"/>
        <v>47560</v>
      </c>
    </row>
    <row r="295" spans="1:5" ht="12.75">
      <c r="A295" s="179" t="s">
        <v>451</v>
      </c>
      <c r="B295" s="180" t="s">
        <v>452</v>
      </c>
      <c r="C295" s="217">
        <v>1</v>
      </c>
      <c r="D295" s="218">
        <v>9920</v>
      </c>
      <c r="E295" s="495">
        <f t="shared" si="4"/>
        <v>14384</v>
      </c>
    </row>
    <row r="296" spans="1:5" ht="12.75">
      <c r="A296" s="179" t="s">
        <v>453</v>
      </c>
      <c r="B296" s="180" t="s">
        <v>454</v>
      </c>
      <c r="C296" s="217">
        <v>1</v>
      </c>
      <c r="D296" s="218">
        <v>7900</v>
      </c>
      <c r="E296" s="495">
        <f t="shared" si="4"/>
        <v>11455</v>
      </c>
    </row>
    <row r="297" spans="1:5" ht="12.75">
      <c r="A297" s="179" t="s">
        <v>455</v>
      </c>
      <c r="B297" s="180" t="s">
        <v>456</v>
      </c>
      <c r="C297" s="217">
        <v>1</v>
      </c>
      <c r="D297" s="218">
        <v>7900</v>
      </c>
      <c r="E297" s="495">
        <f t="shared" si="4"/>
        <v>11455</v>
      </c>
    </row>
    <row r="298" spans="1:5" ht="12.75">
      <c r="A298" s="179" t="s">
        <v>457</v>
      </c>
      <c r="B298" s="180" t="s">
        <v>458</v>
      </c>
      <c r="C298" s="217">
        <v>1</v>
      </c>
      <c r="D298" s="218">
        <v>10730</v>
      </c>
      <c r="E298" s="495">
        <f t="shared" si="4"/>
        <v>15558.5</v>
      </c>
    </row>
    <row r="299" spans="1:5" ht="12.75">
      <c r="A299" s="179" t="s">
        <v>459</v>
      </c>
      <c r="B299" s="180" t="s">
        <v>460</v>
      </c>
      <c r="C299" s="217">
        <v>1</v>
      </c>
      <c r="D299" s="218">
        <v>2430</v>
      </c>
      <c r="E299" s="495">
        <f t="shared" si="4"/>
        <v>3523.5</v>
      </c>
    </row>
    <row r="300" spans="1:5" ht="12.75">
      <c r="A300" s="179" t="s">
        <v>461</v>
      </c>
      <c r="B300" s="180" t="s">
        <v>462</v>
      </c>
      <c r="C300" s="217">
        <v>1</v>
      </c>
      <c r="D300" s="218">
        <v>10530</v>
      </c>
      <c r="E300" s="495">
        <f t="shared" si="4"/>
        <v>15268.5</v>
      </c>
    </row>
    <row r="301" spans="1:5" ht="12.75">
      <c r="A301" s="179" t="s">
        <v>463</v>
      </c>
      <c r="B301" s="180" t="s">
        <v>464</v>
      </c>
      <c r="C301" s="217">
        <v>1</v>
      </c>
      <c r="D301" s="218">
        <v>8500</v>
      </c>
      <c r="E301" s="495">
        <f t="shared" si="4"/>
        <v>12325</v>
      </c>
    </row>
    <row r="302" spans="1:5" ht="12.75">
      <c r="A302" s="179" t="s">
        <v>465</v>
      </c>
      <c r="B302" s="180" t="s">
        <v>4462</v>
      </c>
      <c r="C302" s="217">
        <v>1</v>
      </c>
      <c r="D302" s="218">
        <v>4660</v>
      </c>
      <c r="E302" s="495">
        <f t="shared" si="4"/>
        <v>6757</v>
      </c>
    </row>
    <row r="303" spans="1:5" ht="12.75">
      <c r="A303" s="179" t="s">
        <v>466</v>
      </c>
      <c r="B303" s="180" t="s">
        <v>467</v>
      </c>
      <c r="C303" s="217">
        <v>1</v>
      </c>
      <c r="D303" s="218">
        <v>19030</v>
      </c>
      <c r="E303" s="495">
        <f t="shared" si="4"/>
        <v>27593.5</v>
      </c>
    </row>
    <row r="304" spans="1:5" ht="12.75">
      <c r="A304" s="179" t="s">
        <v>468</v>
      </c>
      <c r="B304" s="180" t="s">
        <v>469</v>
      </c>
      <c r="C304" s="217">
        <v>1</v>
      </c>
      <c r="D304" s="218">
        <v>4050</v>
      </c>
      <c r="E304" s="495">
        <f t="shared" si="4"/>
        <v>5872.5</v>
      </c>
    </row>
    <row r="305" spans="1:5" ht="12.75">
      <c r="A305" s="179" t="s">
        <v>3889</v>
      </c>
      <c r="B305" s="180" t="s">
        <v>3890</v>
      </c>
      <c r="C305" s="217">
        <v>1</v>
      </c>
      <c r="D305" s="218">
        <v>4050</v>
      </c>
      <c r="E305" s="495">
        <f t="shared" si="4"/>
        <v>5872.5</v>
      </c>
    </row>
    <row r="306" spans="1:5" ht="12.75">
      <c r="A306" s="179" t="s">
        <v>3891</v>
      </c>
      <c r="B306" s="221" t="s">
        <v>3892</v>
      </c>
      <c r="C306" s="217">
        <v>1</v>
      </c>
      <c r="D306" s="218">
        <v>4050</v>
      </c>
      <c r="E306" s="495">
        <f t="shared" si="4"/>
        <v>5872.5</v>
      </c>
    </row>
    <row r="307" spans="1:5" ht="12.75">
      <c r="A307" s="179" t="s">
        <v>3893</v>
      </c>
      <c r="B307" s="180" t="s">
        <v>3894</v>
      </c>
      <c r="C307" s="217">
        <v>1</v>
      </c>
      <c r="D307" s="218">
        <v>5470</v>
      </c>
      <c r="E307" s="495">
        <f t="shared" si="4"/>
        <v>7931.5</v>
      </c>
    </row>
    <row r="308" spans="1:5" ht="12.75">
      <c r="A308" s="179" t="s">
        <v>3895</v>
      </c>
      <c r="B308" s="180" t="s">
        <v>3896</v>
      </c>
      <c r="C308" s="217">
        <v>1</v>
      </c>
      <c r="D308" s="218">
        <v>1900</v>
      </c>
      <c r="E308" s="495">
        <f t="shared" si="4"/>
        <v>2755</v>
      </c>
    </row>
    <row r="309" spans="1:5" ht="12.75">
      <c r="A309" s="179" t="s">
        <v>3897</v>
      </c>
      <c r="B309" s="180" t="s">
        <v>3898</v>
      </c>
      <c r="C309" s="217">
        <v>1</v>
      </c>
      <c r="D309" s="218">
        <v>7490</v>
      </c>
      <c r="E309" s="495">
        <f t="shared" si="4"/>
        <v>10860.5</v>
      </c>
    </row>
    <row r="310" spans="1:5" ht="12.75">
      <c r="A310" s="179" t="s">
        <v>3899</v>
      </c>
      <c r="B310" s="180" t="s">
        <v>3900</v>
      </c>
      <c r="C310" s="217">
        <v>1</v>
      </c>
      <c r="D310" s="222">
        <v>2630</v>
      </c>
      <c r="E310" s="495">
        <f t="shared" si="4"/>
        <v>3813.5</v>
      </c>
    </row>
    <row r="311" spans="1:5" ht="12.75">
      <c r="A311" s="188" t="s">
        <v>3901</v>
      </c>
      <c r="B311" s="223" t="s">
        <v>3902</v>
      </c>
      <c r="C311" s="224">
        <v>1</v>
      </c>
      <c r="D311" s="225">
        <v>15570</v>
      </c>
      <c r="E311" s="495">
        <f t="shared" si="4"/>
        <v>22576.5</v>
      </c>
    </row>
    <row r="312" spans="1:5" ht="12.75">
      <c r="A312" s="188" t="s">
        <v>3905</v>
      </c>
      <c r="B312" s="186" t="s">
        <v>3906</v>
      </c>
      <c r="C312" s="226">
        <v>1</v>
      </c>
      <c r="D312" s="189">
        <v>23890</v>
      </c>
      <c r="E312" s="495">
        <f t="shared" si="4"/>
        <v>34640.5</v>
      </c>
    </row>
    <row r="313" spans="1:5" ht="12.75">
      <c r="A313" s="188" t="s">
        <v>3907</v>
      </c>
      <c r="B313" s="186" t="s">
        <v>3908</v>
      </c>
      <c r="C313" s="226">
        <v>1</v>
      </c>
      <c r="D313" s="189">
        <v>10730</v>
      </c>
      <c r="E313" s="495">
        <f t="shared" si="4"/>
        <v>15558.5</v>
      </c>
    </row>
    <row r="314" spans="1:5" ht="12.75">
      <c r="A314" s="179"/>
      <c r="B314" s="185" t="s">
        <v>1858</v>
      </c>
      <c r="C314" s="193"/>
      <c r="D314" s="183"/>
      <c r="E314" s="495">
        <f t="shared" si="4"/>
        <v>0</v>
      </c>
    </row>
    <row r="315" spans="1:5" ht="12.75">
      <c r="A315" s="179" t="s">
        <v>2302</v>
      </c>
      <c r="B315" s="187" t="s">
        <v>4466</v>
      </c>
      <c r="C315" s="217">
        <v>1</v>
      </c>
      <c r="D315" s="190">
        <v>4756</v>
      </c>
      <c r="E315" s="495">
        <f t="shared" si="4"/>
        <v>6896.2</v>
      </c>
    </row>
    <row r="316" spans="1:5" s="156" customFormat="1" ht="12.75">
      <c r="A316" s="179"/>
      <c r="B316" s="185" t="s">
        <v>3213</v>
      </c>
      <c r="C316" s="193"/>
      <c r="D316" s="190"/>
      <c r="E316" s="495">
        <f t="shared" si="4"/>
        <v>0</v>
      </c>
    </row>
    <row r="317" spans="1:5" s="156" customFormat="1" ht="12.75">
      <c r="A317" s="179" t="s">
        <v>2314</v>
      </c>
      <c r="B317" s="187" t="s">
        <v>3013</v>
      </c>
      <c r="C317" s="193">
        <v>1</v>
      </c>
      <c r="D317" s="190">
        <v>70</v>
      </c>
      <c r="E317" s="495">
        <f t="shared" si="4"/>
        <v>101.5</v>
      </c>
    </row>
    <row r="318" spans="1:5" s="156" customFormat="1" ht="12.75">
      <c r="A318" s="179" t="s">
        <v>2315</v>
      </c>
      <c r="B318" s="187" t="s">
        <v>3009</v>
      </c>
      <c r="C318" s="193">
        <v>1</v>
      </c>
      <c r="D318" s="190">
        <v>75</v>
      </c>
      <c r="E318" s="495">
        <f t="shared" si="4"/>
        <v>108.75</v>
      </c>
    </row>
    <row r="319" spans="1:5" s="156" customFormat="1" ht="12.75">
      <c r="A319" s="179" t="s">
        <v>2316</v>
      </c>
      <c r="B319" s="187" t="s">
        <v>2286</v>
      </c>
      <c r="C319" s="193">
        <v>1</v>
      </c>
      <c r="D319" s="190">
        <v>80</v>
      </c>
      <c r="E319" s="495">
        <f t="shared" si="4"/>
        <v>116</v>
      </c>
    </row>
    <row r="320" spans="1:5" s="156" customFormat="1" ht="12.75">
      <c r="A320" s="179" t="s">
        <v>2317</v>
      </c>
      <c r="B320" s="187" t="s">
        <v>3011</v>
      </c>
      <c r="C320" s="193">
        <v>1</v>
      </c>
      <c r="D320" s="190">
        <v>95</v>
      </c>
      <c r="E320" s="495">
        <f t="shared" si="4"/>
        <v>137.75</v>
      </c>
    </row>
    <row r="321" spans="1:5" s="156" customFormat="1" ht="12.75">
      <c r="A321" s="179" t="s">
        <v>2318</v>
      </c>
      <c r="B321" s="187" t="s">
        <v>2289</v>
      </c>
      <c r="C321" s="193">
        <v>1</v>
      </c>
      <c r="D321" s="190">
        <v>105</v>
      </c>
      <c r="E321" s="495">
        <f t="shared" si="4"/>
        <v>152.25</v>
      </c>
    </row>
    <row r="322" spans="1:5" s="156" customFormat="1" ht="12.75">
      <c r="A322" s="179" t="s">
        <v>2319</v>
      </c>
      <c r="B322" s="187" t="s">
        <v>2291</v>
      </c>
      <c r="C322" s="193">
        <v>1</v>
      </c>
      <c r="D322" s="190">
        <v>120</v>
      </c>
      <c r="E322" s="495">
        <f t="shared" si="4"/>
        <v>174</v>
      </c>
    </row>
    <row r="323" spans="1:5" s="156" customFormat="1" ht="12.75">
      <c r="A323" s="179" t="s">
        <v>2320</v>
      </c>
      <c r="B323" s="187" t="s">
        <v>2837</v>
      </c>
      <c r="C323" s="193">
        <v>1</v>
      </c>
      <c r="D323" s="190">
        <v>145</v>
      </c>
      <c r="E323" s="495">
        <f t="shared" si="4"/>
        <v>210.25</v>
      </c>
    </row>
    <row r="324" spans="1:5" s="156" customFormat="1" ht="12.75">
      <c r="A324" s="179" t="s">
        <v>2321</v>
      </c>
      <c r="B324" s="187" t="s">
        <v>2839</v>
      </c>
      <c r="C324" s="193">
        <v>1</v>
      </c>
      <c r="D324" s="190">
        <v>165</v>
      </c>
      <c r="E324" s="495">
        <f t="shared" si="4"/>
        <v>239.25</v>
      </c>
    </row>
    <row r="325" spans="1:5" s="156" customFormat="1" ht="12.75">
      <c r="A325" s="179" t="s">
        <v>2322</v>
      </c>
      <c r="B325" s="187" t="s">
        <v>2841</v>
      </c>
      <c r="C325" s="193">
        <v>1</v>
      </c>
      <c r="D325" s="190">
        <v>205</v>
      </c>
      <c r="E325" s="495">
        <f t="shared" si="4"/>
        <v>297.25</v>
      </c>
    </row>
    <row r="326" spans="1:5" s="156" customFormat="1" ht="12.75">
      <c r="A326" s="179" t="s">
        <v>2323</v>
      </c>
      <c r="B326" s="187" t="s">
        <v>2843</v>
      </c>
      <c r="C326" s="193">
        <v>1</v>
      </c>
      <c r="D326" s="190">
        <v>245</v>
      </c>
      <c r="E326" s="495">
        <f t="shared" si="4"/>
        <v>355.25</v>
      </c>
    </row>
    <row r="327" spans="1:5" s="156" customFormat="1" ht="12.75">
      <c r="A327" s="179" t="s">
        <v>2324</v>
      </c>
      <c r="B327" s="187" t="s">
        <v>2845</v>
      </c>
      <c r="C327" s="193">
        <v>1</v>
      </c>
      <c r="D327" s="190">
        <v>500</v>
      </c>
      <c r="E327" s="495">
        <f t="shared" si="4"/>
        <v>725</v>
      </c>
    </row>
    <row r="328" spans="1:5" s="156" customFormat="1" ht="12.75">
      <c r="A328" s="179" t="s">
        <v>2327</v>
      </c>
      <c r="B328" s="187" t="s">
        <v>1286</v>
      </c>
      <c r="C328" s="193">
        <v>1</v>
      </c>
      <c r="D328" s="190">
        <v>110</v>
      </c>
      <c r="E328" s="495">
        <f t="shared" si="4"/>
        <v>159.5</v>
      </c>
    </row>
    <row r="329" spans="1:5" s="156" customFormat="1" ht="12.75">
      <c r="A329" s="179" t="s">
        <v>2328</v>
      </c>
      <c r="B329" s="187" t="s">
        <v>825</v>
      </c>
      <c r="C329" s="193">
        <v>1</v>
      </c>
      <c r="D329" s="190">
        <v>140</v>
      </c>
      <c r="E329" s="495">
        <f t="shared" si="4"/>
        <v>203</v>
      </c>
    </row>
    <row r="330" spans="1:5" s="156" customFormat="1" ht="12.75">
      <c r="A330" s="179" t="s">
        <v>2329</v>
      </c>
      <c r="B330" s="187" t="s">
        <v>827</v>
      </c>
      <c r="C330" s="193">
        <v>1</v>
      </c>
      <c r="D330" s="190">
        <v>160</v>
      </c>
      <c r="E330" s="495">
        <f t="shared" si="4"/>
        <v>232</v>
      </c>
    </row>
    <row r="331" spans="1:5" s="156" customFormat="1" ht="12.75">
      <c r="A331" s="179" t="s">
        <v>2330</v>
      </c>
      <c r="B331" s="187" t="s">
        <v>829</v>
      </c>
      <c r="C331" s="193">
        <v>1</v>
      </c>
      <c r="D331" s="190">
        <v>410</v>
      </c>
      <c r="E331" s="495">
        <f t="shared" si="4"/>
        <v>594.5</v>
      </c>
    </row>
    <row r="332" spans="1:5" s="464" customFormat="1" ht="12.75">
      <c r="A332" s="461" t="s">
        <v>2331</v>
      </c>
      <c r="B332" s="462" t="s">
        <v>1287</v>
      </c>
      <c r="C332" s="463">
        <v>1</v>
      </c>
      <c r="D332" s="190">
        <v>460</v>
      </c>
      <c r="E332" s="495">
        <f t="shared" si="4"/>
        <v>667</v>
      </c>
    </row>
    <row r="333" spans="1:5" s="464" customFormat="1" ht="12.75">
      <c r="A333" s="461" t="s">
        <v>2332</v>
      </c>
      <c r="B333" s="462" t="s">
        <v>4114</v>
      </c>
      <c r="C333" s="463">
        <v>1</v>
      </c>
      <c r="D333" s="190">
        <v>570</v>
      </c>
      <c r="E333" s="495">
        <f t="shared" si="4"/>
        <v>826.5</v>
      </c>
    </row>
    <row r="334" spans="1:5" s="464" customFormat="1" ht="12.75">
      <c r="A334" s="461" t="s">
        <v>2333</v>
      </c>
      <c r="B334" s="462" t="s">
        <v>4116</v>
      </c>
      <c r="C334" s="463">
        <v>1</v>
      </c>
      <c r="D334" s="190">
        <v>980</v>
      </c>
      <c r="E334" s="495">
        <f t="shared" si="4"/>
        <v>1421</v>
      </c>
    </row>
    <row r="335" spans="1:5" s="156" customFormat="1" ht="12.75">
      <c r="A335" s="192"/>
      <c r="B335" s="195"/>
      <c r="C335" s="227"/>
      <c r="D335" s="228"/>
      <c r="E335" s="229"/>
    </row>
    <row r="336" spans="1:2" ht="21.75" customHeight="1">
      <c r="A336" s="199"/>
      <c r="B336" s="200"/>
    </row>
    <row r="337" spans="1:2" ht="15">
      <c r="A337" s="199"/>
      <c r="B337" s="202"/>
    </row>
    <row r="338" spans="1:2" ht="15">
      <c r="A338" s="199"/>
      <c r="B338" s="202"/>
    </row>
    <row r="339" spans="1:2" ht="15">
      <c r="A339" s="199"/>
      <c r="B339" s="203"/>
    </row>
    <row r="340" spans="1:2" ht="15">
      <c r="A340" s="199"/>
      <c r="B340" s="202"/>
    </row>
    <row r="341" spans="1:2" ht="15">
      <c r="A341" s="199"/>
      <c r="B341" s="202"/>
    </row>
    <row r="342" spans="1:2" ht="15">
      <c r="A342" s="199"/>
      <c r="B342" s="204"/>
    </row>
  </sheetData>
  <sheetProtection/>
  <mergeCells count="9">
    <mergeCell ref="B10:D10"/>
    <mergeCell ref="B1:D1"/>
    <mergeCell ref="B2:D2"/>
    <mergeCell ref="B3:D3"/>
    <mergeCell ref="B4:D4"/>
    <mergeCell ref="B5:D5"/>
    <mergeCell ref="B6:D6"/>
    <mergeCell ref="B8:D8"/>
    <mergeCell ref="B9:D9"/>
  </mergeCells>
  <printOptions horizontalCentered="1"/>
  <pageMargins left="0.3937007874015748" right="0.3937007874015748" top="0.3937007874015748" bottom="0.46" header="0.5118110236220472" footer="0.23"/>
  <pageSetup horizontalDpi="600" verticalDpi="60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1"/>
  <sheetViews>
    <sheetView zoomScalePageLayoutView="0" workbookViewId="0" topLeftCell="A331">
      <selection activeCell="F351" sqref="F351"/>
    </sheetView>
  </sheetViews>
  <sheetFormatPr defaultColWidth="9.140625" defaultRowHeight="12.75"/>
  <cols>
    <col min="1" max="1" width="7.00390625" style="165" customWidth="1"/>
    <col min="2" max="2" width="56.421875" style="206" customWidth="1"/>
    <col min="3" max="3" width="8.57421875" style="157" customWidth="1"/>
    <col min="4" max="4" width="16.28125" style="201" hidden="1" customWidth="1"/>
    <col min="5" max="5" width="11.28125" style="201" hidden="1" customWidth="1"/>
    <col min="6" max="6" width="11.28125" style="157" customWidth="1"/>
    <col min="7" max="16384" width="9.140625" style="157" customWidth="1"/>
  </cols>
  <sheetData>
    <row r="1" spans="2:5" ht="12.75">
      <c r="B1" s="332" t="s">
        <v>2334</v>
      </c>
      <c r="E1" s="162"/>
    </row>
    <row r="2" ht="13.5" thickBot="1">
      <c r="E2" s="162"/>
    </row>
    <row r="3" spans="1:5" ht="12.75">
      <c r="A3" s="167" t="s">
        <v>3924</v>
      </c>
      <c r="B3" s="209" t="s">
        <v>3925</v>
      </c>
      <c r="C3" s="167" t="s">
        <v>3926</v>
      </c>
      <c r="D3" s="168" t="s">
        <v>3927</v>
      </c>
      <c r="E3" s="168" t="s">
        <v>3928</v>
      </c>
    </row>
    <row r="4" spans="1:6" ht="13.5" thickBot="1">
      <c r="A4" s="171" t="s">
        <v>3929</v>
      </c>
      <c r="B4" s="212"/>
      <c r="C4" s="171"/>
      <c r="D4" s="172"/>
      <c r="E4" s="172"/>
      <c r="F4" s="157" t="s">
        <v>5065</v>
      </c>
    </row>
    <row r="5" spans="1:5" ht="12.75">
      <c r="A5" s="175"/>
      <c r="B5" s="243" t="s">
        <v>2604</v>
      </c>
      <c r="C5" s="175"/>
      <c r="D5" s="230"/>
      <c r="E5" s="231"/>
    </row>
    <row r="6" spans="1:6" ht="12.75">
      <c r="A6" s="174" t="s">
        <v>2337</v>
      </c>
      <c r="B6" s="180" t="s">
        <v>3756</v>
      </c>
      <c r="C6" s="181">
        <v>1</v>
      </c>
      <c r="D6" s="233">
        <v>850</v>
      </c>
      <c r="E6" s="182">
        <f>C6*D6</f>
        <v>850</v>
      </c>
      <c r="F6" s="498">
        <f>D6*1.45</f>
        <v>1232.5</v>
      </c>
    </row>
    <row r="7" spans="1:6" ht="12.75">
      <c r="A7" s="174" t="s">
        <v>2339</v>
      </c>
      <c r="B7" s="187" t="s">
        <v>2340</v>
      </c>
      <c r="C7" s="181">
        <v>1</v>
      </c>
      <c r="D7" s="233">
        <v>1000</v>
      </c>
      <c r="E7" s="182">
        <f>C7*D7</f>
        <v>1000</v>
      </c>
      <c r="F7" s="498">
        <f aca="true" t="shared" si="0" ref="F7:F70">D7*1.45</f>
        <v>1450</v>
      </c>
    </row>
    <row r="8" spans="1:6" ht="12.75">
      <c r="A8" s="174" t="s">
        <v>2342</v>
      </c>
      <c r="B8" s="187" t="s">
        <v>3766</v>
      </c>
      <c r="C8" s="181">
        <v>1</v>
      </c>
      <c r="D8" s="233">
        <v>910</v>
      </c>
      <c r="E8" s="182">
        <f>C8*D8</f>
        <v>910</v>
      </c>
      <c r="F8" s="498">
        <f t="shared" si="0"/>
        <v>1319.5</v>
      </c>
    </row>
    <row r="9" spans="1:6" s="273" customFormat="1" ht="12.75">
      <c r="A9" s="278" t="s">
        <v>2335</v>
      </c>
      <c r="B9" s="270" t="s">
        <v>4192</v>
      </c>
      <c r="C9" s="271">
        <v>1</v>
      </c>
      <c r="D9" s="233">
        <v>910</v>
      </c>
      <c r="E9" s="272">
        <f>C9*D9</f>
        <v>910</v>
      </c>
      <c r="F9" s="498">
        <f t="shared" si="0"/>
        <v>1319.5</v>
      </c>
    </row>
    <row r="10" spans="1:6" ht="12.75">
      <c r="A10" s="175"/>
      <c r="B10" s="243" t="s">
        <v>2605</v>
      </c>
      <c r="C10" s="175"/>
      <c r="D10" s="230"/>
      <c r="E10" s="231"/>
      <c r="F10" s="498">
        <f t="shared" si="0"/>
        <v>0</v>
      </c>
    </row>
    <row r="11" spans="1:6" ht="12.75">
      <c r="A11" s="174" t="s">
        <v>2344</v>
      </c>
      <c r="B11" s="235" t="s">
        <v>1436</v>
      </c>
      <c r="C11" s="174">
        <v>1</v>
      </c>
      <c r="D11" s="233">
        <v>990</v>
      </c>
      <c r="E11" s="182">
        <f>C11*D11</f>
        <v>990</v>
      </c>
      <c r="F11" s="498">
        <f t="shared" si="0"/>
        <v>1435.5</v>
      </c>
    </row>
    <row r="12" spans="1:6" ht="12.75">
      <c r="A12" s="174" t="s">
        <v>2347</v>
      </c>
      <c r="B12" s="235" t="s">
        <v>1437</v>
      </c>
      <c r="C12" s="174">
        <v>1</v>
      </c>
      <c r="D12" s="233">
        <v>990</v>
      </c>
      <c r="E12" s="182">
        <f>C12*D12</f>
        <v>990</v>
      </c>
      <c r="F12" s="498">
        <f t="shared" si="0"/>
        <v>1435.5</v>
      </c>
    </row>
    <row r="13" spans="1:6" ht="12.75">
      <c r="A13" s="174" t="s">
        <v>3427</v>
      </c>
      <c r="B13" s="187" t="s">
        <v>2850</v>
      </c>
      <c r="C13" s="181">
        <v>1</v>
      </c>
      <c r="D13" s="233">
        <v>990</v>
      </c>
      <c r="E13" s="182">
        <f>C13*D13</f>
        <v>990</v>
      </c>
      <c r="F13" s="498">
        <f t="shared" si="0"/>
        <v>1435.5</v>
      </c>
    </row>
    <row r="14" spans="1:6" ht="12.75">
      <c r="A14" s="174" t="s">
        <v>3428</v>
      </c>
      <c r="B14" s="187" t="s">
        <v>1438</v>
      </c>
      <c r="C14" s="181">
        <v>1</v>
      </c>
      <c r="D14" s="233">
        <v>990</v>
      </c>
      <c r="E14" s="182">
        <f>C14*D14</f>
        <v>990</v>
      </c>
      <c r="F14" s="498">
        <f t="shared" si="0"/>
        <v>1435.5</v>
      </c>
    </row>
    <row r="15" spans="1:6" s="273" customFormat="1" ht="12.75">
      <c r="A15" s="278" t="s">
        <v>2336</v>
      </c>
      <c r="B15" s="289" t="s">
        <v>172</v>
      </c>
      <c r="C15" s="271">
        <v>1</v>
      </c>
      <c r="D15" s="233">
        <v>990</v>
      </c>
      <c r="E15" s="272">
        <f>C15*D15</f>
        <v>990</v>
      </c>
      <c r="F15" s="498">
        <f t="shared" si="0"/>
        <v>1435.5</v>
      </c>
    </row>
    <row r="16" spans="1:6" ht="12.75">
      <c r="A16" s="175"/>
      <c r="B16" s="243" t="s">
        <v>3782</v>
      </c>
      <c r="C16" s="175"/>
      <c r="D16" s="230"/>
      <c r="E16" s="231"/>
      <c r="F16" s="498">
        <f t="shared" si="0"/>
        <v>0</v>
      </c>
    </row>
    <row r="17" spans="1:6" ht="12.75">
      <c r="A17" s="174" t="s">
        <v>3435</v>
      </c>
      <c r="B17" s="187" t="s">
        <v>1138</v>
      </c>
      <c r="C17" s="181">
        <v>1</v>
      </c>
      <c r="D17" s="233">
        <v>690</v>
      </c>
      <c r="E17" s="182">
        <f aca="true" t="shared" si="1" ref="E17:E46">C17*D17</f>
        <v>690</v>
      </c>
      <c r="F17" s="498">
        <f t="shared" si="0"/>
        <v>1000.5</v>
      </c>
    </row>
    <row r="18" spans="1:6" ht="12.75">
      <c r="A18" s="174" t="s">
        <v>3436</v>
      </c>
      <c r="B18" s="187" t="s">
        <v>1140</v>
      </c>
      <c r="C18" s="181">
        <v>1</v>
      </c>
      <c r="D18" s="233">
        <v>750</v>
      </c>
      <c r="E18" s="182">
        <f t="shared" si="1"/>
        <v>750</v>
      </c>
      <c r="F18" s="498">
        <f t="shared" si="0"/>
        <v>1087.5</v>
      </c>
    </row>
    <row r="19" spans="1:6" ht="12.75">
      <c r="A19" s="174" t="s">
        <v>3437</v>
      </c>
      <c r="B19" s="187" t="s">
        <v>3941</v>
      </c>
      <c r="C19" s="181">
        <v>1</v>
      </c>
      <c r="D19" s="233">
        <v>1500</v>
      </c>
      <c r="E19" s="182">
        <f t="shared" si="1"/>
        <v>1500</v>
      </c>
      <c r="F19" s="498">
        <f t="shared" si="0"/>
        <v>2175</v>
      </c>
    </row>
    <row r="20" spans="1:6" ht="12.75">
      <c r="A20" s="174" t="s">
        <v>3438</v>
      </c>
      <c r="B20" s="187" t="s">
        <v>3947</v>
      </c>
      <c r="C20" s="181">
        <v>1</v>
      </c>
      <c r="D20" s="233">
        <v>1220</v>
      </c>
      <c r="E20" s="182">
        <f t="shared" si="1"/>
        <v>1220</v>
      </c>
      <c r="F20" s="498">
        <f t="shared" si="0"/>
        <v>1769</v>
      </c>
    </row>
    <row r="21" spans="1:6" ht="12.75">
      <c r="A21" s="174" t="s">
        <v>3439</v>
      </c>
      <c r="B21" s="187" t="s">
        <v>3440</v>
      </c>
      <c r="C21" s="181">
        <v>1</v>
      </c>
      <c r="D21" s="233">
        <v>470</v>
      </c>
      <c r="E21" s="182">
        <f t="shared" si="1"/>
        <v>470</v>
      </c>
      <c r="F21" s="498">
        <f t="shared" si="0"/>
        <v>681.5</v>
      </c>
    </row>
    <row r="22" spans="1:6" ht="12.75">
      <c r="A22" s="174" t="s">
        <v>3441</v>
      </c>
      <c r="B22" s="187" t="s">
        <v>3949</v>
      </c>
      <c r="C22" s="181">
        <v>1</v>
      </c>
      <c r="D22" s="233">
        <v>450</v>
      </c>
      <c r="E22" s="182">
        <f t="shared" si="1"/>
        <v>450</v>
      </c>
      <c r="F22" s="498">
        <f t="shared" si="0"/>
        <v>652.5</v>
      </c>
    </row>
    <row r="23" spans="1:6" ht="12.75">
      <c r="A23" s="174" t="s">
        <v>3442</v>
      </c>
      <c r="B23" s="187" t="s">
        <v>1144</v>
      </c>
      <c r="C23" s="181">
        <v>1</v>
      </c>
      <c r="D23" s="233">
        <v>840</v>
      </c>
      <c r="E23" s="182">
        <f t="shared" si="1"/>
        <v>840</v>
      </c>
      <c r="F23" s="498">
        <f t="shared" si="0"/>
        <v>1218</v>
      </c>
    </row>
    <row r="24" spans="1:6" s="273" customFormat="1" ht="12.75">
      <c r="A24" s="278" t="s">
        <v>2338</v>
      </c>
      <c r="B24" s="324" t="s">
        <v>4272</v>
      </c>
      <c r="C24" s="271">
        <v>1</v>
      </c>
      <c r="D24" s="323">
        <v>3450</v>
      </c>
      <c r="E24" s="272">
        <f t="shared" si="1"/>
        <v>3450</v>
      </c>
      <c r="F24" s="498">
        <f t="shared" si="0"/>
        <v>5002.5</v>
      </c>
    </row>
    <row r="25" spans="1:6" ht="12.75">
      <c r="A25" s="174" t="s">
        <v>3434</v>
      </c>
      <c r="B25" s="235" t="s">
        <v>3111</v>
      </c>
      <c r="C25" s="174">
        <v>1</v>
      </c>
      <c r="D25" s="234">
        <v>750</v>
      </c>
      <c r="E25" s="182">
        <f t="shared" si="1"/>
        <v>750</v>
      </c>
      <c r="F25" s="498">
        <f t="shared" si="0"/>
        <v>1087.5</v>
      </c>
    </row>
    <row r="26" spans="1:6" ht="12.75">
      <c r="A26" s="174" t="s">
        <v>4273</v>
      </c>
      <c r="B26" s="187" t="s">
        <v>4274</v>
      </c>
      <c r="C26" s="181">
        <v>1</v>
      </c>
      <c r="D26" s="233">
        <v>380</v>
      </c>
      <c r="E26" s="182">
        <f t="shared" si="1"/>
        <v>380</v>
      </c>
      <c r="F26" s="498">
        <f t="shared" si="0"/>
        <v>551</v>
      </c>
    </row>
    <row r="27" spans="1:6" ht="12.75">
      <c r="A27" s="174" t="s">
        <v>4275</v>
      </c>
      <c r="B27" s="180" t="s">
        <v>115</v>
      </c>
      <c r="C27" s="181">
        <v>1</v>
      </c>
      <c r="D27" s="233">
        <v>950</v>
      </c>
      <c r="E27" s="182">
        <f t="shared" si="1"/>
        <v>950</v>
      </c>
      <c r="F27" s="498">
        <f t="shared" si="0"/>
        <v>1377.5</v>
      </c>
    </row>
    <row r="28" spans="1:6" ht="12.75">
      <c r="A28" s="174" t="s">
        <v>4276</v>
      </c>
      <c r="B28" s="180" t="s">
        <v>94</v>
      </c>
      <c r="C28" s="181">
        <v>1</v>
      </c>
      <c r="D28" s="233">
        <v>750</v>
      </c>
      <c r="E28" s="182">
        <f t="shared" si="1"/>
        <v>750</v>
      </c>
      <c r="F28" s="498">
        <f t="shared" si="0"/>
        <v>1087.5</v>
      </c>
    </row>
    <row r="29" spans="1:6" ht="12.75">
      <c r="A29" s="174" t="s">
        <v>4277</v>
      </c>
      <c r="B29" s="187" t="s">
        <v>4187</v>
      </c>
      <c r="C29" s="181">
        <v>1</v>
      </c>
      <c r="D29" s="233">
        <v>2350</v>
      </c>
      <c r="E29" s="182">
        <f t="shared" si="1"/>
        <v>2350</v>
      </c>
      <c r="F29" s="498">
        <f t="shared" si="0"/>
        <v>3407.5</v>
      </c>
    </row>
    <row r="30" spans="1:6" ht="12.75">
      <c r="A30" s="174" t="s">
        <v>4278</v>
      </c>
      <c r="B30" s="187" t="s">
        <v>4189</v>
      </c>
      <c r="C30" s="181">
        <v>1</v>
      </c>
      <c r="D30" s="233">
        <v>600</v>
      </c>
      <c r="E30" s="182">
        <f t="shared" si="1"/>
        <v>600</v>
      </c>
      <c r="F30" s="498">
        <f t="shared" si="0"/>
        <v>870</v>
      </c>
    </row>
    <row r="31" spans="1:6" ht="12.75">
      <c r="A31" s="174" t="s">
        <v>4279</v>
      </c>
      <c r="B31" s="187" t="s">
        <v>1478</v>
      </c>
      <c r="C31" s="181">
        <v>1</v>
      </c>
      <c r="D31" s="233">
        <v>840</v>
      </c>
      <c r="E31" s="182">
        <f t="shared" si="1"/>
        <v>840</v>
      </c>
      <c r="F31" s="498">
        <f t="shared" si="0"/>
        <v>1218</v>
      </c>
    </row>
    <row r="32" spans="1:6" ht="12.75">
      <c r="A32" s="174" t="s">
        <v>4280</v>
      </c>
      <c r="B32" s="187" t="s">
        <v>97</v>
      </c>
      <c r="C32" s="181">
        <v>1</v>
      </c>
      <c r="D32" s="233">
        <v>525</v>
      </c>
      <c r="E32" s="182">
        <f t="shared" si="1"/>
        <v>525</v>
      </c>
      <c r="F32" s="498">
        <f t="shared" si="0"/>
        <v>761.25</v>
      </c>
    </row>
    <row r="33" spans="1:6" ht="12.75">
      <c r="A33" s="174" t="s">
        <v>4282</v>
      </c>
      <c r="B33" s="180" t="s">
        <v>5053</v>
      </c>
      <c r="C33" s="181">
        <v>1</v>
      </c>
      <c r="D33" s="233">
        <v>990</v>
      </c>
      <c r="E33" s="182">
        <f t="shared" si="1"/>
        <v>990</v>
      </c>
      <c r="F33" s="498">
        <f t="shared" si="0"/>
        <v>1435.5</v>
      </c>
    </row>
    <row r="34" spans="1:6" ht="12.75">
      <c r="A34" s="174" t="s">
        <v>4281</v>
      </c>
      <c r="B34" s="187" t="s">
        <v>99</v>
      </c>
      <c r="C34" s="181">
        <v>1</v>
      </c>
      <c r="D34" s="233">
        <v>470</v>
      </c>
      <c r="E34" s="182">
        <f t="shared" si="1"/>
        <v>470</v>
      </c>
      <c r="F34" s="498">
        <f t="shared" si="0"/>
        <v>681.5</v>
      </c>
    </row>
    <row r="35" spans="1:6" ht="12.75">
      <c r="A35" s="174" t="s">
        <v>4283</v>
      </c>
      <c r="B35" s="187" t="s">
        <v>4284</v>
      </c>
      <c r="C35" s="181">
        <v>1</v>
      </c>
      <c r="D35" s="233">
        <v>470</v>
      </c>
      <c r="E35" s="182">
        <f t="shared" si="1"/>
        <v>470</v>
      </c>
      <c r="F35" s="498">
        <f t="shared" si="0"/>
        <v>681.5</v>
      </c>
    </row>
    <row r="36" spans="1:6" ht="12.75">
      <c r="A36" s="174" t="s">
        <v>4285</v>
      </c>
      <c r="B36" s="187" t="s">
        <v>108</v>
      </c>
      <c r="C36" s="181">
        <v>1</v>
      </c>
      <c r="D36" s="233">
        <v>700</v>
      </c>
      <c r="E36" s="182">
        <f t="shared" si="1"/>
        <v>700</v>
      </c>
      <c r="F36" s="498">
        <f t="shared" si="0"/>
        <v>1015</v>
      </c>
    </row>
    <row r="37" spans="1:6" ht="12.75">
      <c r="A37" s="174" t="s">
        <v>4286</v>
      </c>
      <c r="B37" s="187" t="s">
        <v>4287</v>
      </c>
      <c r="C37" s="181">
        <v>1</v>
      </c>
      <c r="D37" s="233">
        <v>470</v>
      </c>
      <c r="E37" s="182">
        <f t="shared" si="1"/>
        <v>470</v>
      </c>
      <c r="F37" s="498">
        <f t="shared" si="0"/>
        <v>681.5</v>
      </c>
    </row>
    <row r="38" spans="1:6" ht="12.75">
      <c r="A38" s="174" t="s">
        <v>4288</v>
      </c>
      <c r="B38" s="187" t="s">
        <v>112</v>
      </c>
      <c r="C38" s="181">
        <v>1</v>
      </c>
      <c r="D38" s="233">
        <v>645</v>
      </c>
      <c r="E38" s="182">
        <f t="shared" si="1"/>
        <v>645</v>
      </c>
      <c r="F38" s="498">
        <f t="shared" si="0"/>
        <v>935.25</v>
      </c>
    </row>
    <row r="39" spans="1:6" ht="12.75">
      <c r="A39" s="174" t="s">
        <v>4289</v>
      </c>
      <c r="B39" s="187" t="s">
        <v>5055</v>
      </c>
      <c r="C39" s="181">
        <v>1</v>
      </c>
      <c r="D39" s="233">
        <v>490</v>
      </c>
      <c r="E39" s="182">
        <f t="shared" si="1"/>
        <v>490</v>
      </c>
      <c r="F39" s="498">
        <f t="shared" si="0"/>
        <v>710.5</v>
      </c>
    </row>
    <row r="40" spans="1:6" s="273" customFormat="1" ht="12.75">
      <c r="A40" s="278" t="s">
        <v>2345</v>
      </c>
      <c r="B40" s="289" t="s">
        <v>5054</v>
      </c>
      <c r="C40" s="271">
        <v>1</v>
      </c>
      <c r="D40" s="323">
        <v>1350</v>
      </c>
      <c r="E40" s="272">
        <f t="shared" si="1"/>
        <v>1350</v>
      </c>
      <c r="F40" s="498">
        <f t="shared" si="0"/>
        <v>1957.5</v>
      </c>
    </row>
    <row r="41" spans="1:6" s="206" customFormat="1" ht="26.25">
      <c r="A41" s="236" t="s">
        <v>4290</v>
      </c>
      <c r="B41" s="187" t="s">
        <v>4291</v>
      </c>
      <c r="C41" s="237">
        <v>1</v>
      </c>
      <c r="D41" s="238">
        <v>400</v>
      </c>
      <c r="E41" s="182">
        <f t="shared" si="1"/>
        <v>400</v>
      </c>
      <c r="F41" s="498">
        <f t="shared" si="0"/>
        <v>580</v>
      </c>
    </row>
    <row r="42" spans="1:6" s="326" customFormat="1" ht="12.75">
      <c r="A42" s="278" t="s">
        <v>2341</v>
      </c>
      <c r="B42" s="324" t="s">
        <v>4292</v>
      </c>
      <c r="C42" s="276">
        <v>15</v>
      </c>
      <c r="D42" s="325">
        <v>48</v>
      </c>
      <c r="E42" s="272">
        <f t="shared" si="1"/>
        <v>720</v>
      </c>
      <c r="F42" s="498">
        <f t="shared" si="0"/>
        <v>69.6</v>
      </c>
    </row>
    <row r="43" spans="1:6" s="273" customFormat="1" ht="12.75">
      <c r="A43" s="278" t="s">
        <v>2343</v>
      </c>
      <c r="B43" s="289" t="s">
        <v>4298</v>
      </c>
      <c r="C43" s="271">
        <v>1</v>
      </c>
      <c r="D43" s="323">
        <v>1650</v>
      </c>
      <c r="E43" s="272">
        <f t="shared" si="1"/>
        <v>1650</v>
      </c>
      <c r="F43" s="498">
        <f t="shared" si="0"/>
        <v>2392.5</v>
      </c>
    </row>
    <row r="44" spans="1:6" ht="12.75">
      <c r="A44" s="174" t="s">
        <v>4293</v>
      </c>
      <c r="B44" s="187" t="s">
        <v>4294</v>
      </c>
      <c r="C44" s="181">
        <v>1</v>
      </c>
      <c r="D44" s="233">
        <v>1700</v>
      </c>
      <c r="E44" s="182">
        <f t="shared" si="1"/>
        <v>1700</v>
      </c>
      <c r="F44" s="498">
        <f t="shared" si="0"/>
        <v>2465</v>
      </c>
    </row>
    <row r="45" spans="1:6" ht="12.75">
      <c r="A45" s="174" t="s">
        <v>4295</v>
      </c>
      <c r="B45" s="187" t="s">
        <v>4296</v>
      </c>
      <c r="C45" s="181">
        <v>1</v>
      </c>
      <c r="D45" s="233">
        <v>1400</v>
      </c>
      <c r="E45" s="182">
        <f t="shared" si="1"/>
        <v>1400</v>
      </c>
      <c r="F45" s="498">
        <f t="shared" si="0"/>
        <v>2030</v>
      </c>
    </row>
    <row r="46" spans="1:6" ht="12.75">
      <c r="A46" s="174" t="s">
        <v>4297</v>
      </c>
      <c r="B46" s="239" t="s">
        <v>1001</v>
      </c>
      <c r="C46" s="174">
        <v>1</v>
      </c>
      <c r="D46" s="234">
        <v>800</v>
      </c>
      <c r="E46" s="182">
        <f t="shared" si="1"/>
        <v>800</v>
      </c>
      <c r="F46" s="498">
        <f t="shared" si="0"/>
        <v>1160</v>
      </c>
    </row>
    <row r="47" spans="1:6" ht="12.75">
      <c r="A47" s="278" t="s">
        <v>950</v>
      </c>
      <c r="B47" s="239" t="s">
        <v>942</v>
      </c>
      <c r="C47" s="174">
        <v>1</v>
      </c>
      <c r="D47" s="234">
        <v>840</v>
      </c>
      <c r="E47" s="182">
        <f>C47*D47</f>
        <v>840</v>
      </c>
      <c r="F47" s="498">
        <f t="shared" si="0"/>
        <v>1218</v>
      </c>
    </row>
    <row r="48" spans="1:6" ht="12.75">
      <c r="A48" s="174" t="s">
        <v>89</v>
      </c>
      <c r="B48" s="239" t="s">
        <v>90</v>
      </c>
      <c r="C48" s="174">
        <v>1</v>
      </c>
      <c r="D48" s="234">
        <v>1250</v>
      </c>
      <c r="E48" s="182">
        <f>C48*D48</f>
        <v>1250</v>
      </c>
      <c r="F48" s="498">
        <f t="shared" si="0"/>
        <v>1812.5</v>
      </c>
    </row>
    <row r="49" spans="1:6" ht="12.75">
      <c r="A49" s="174"/>
      <c r="B49" s="444" t="s">
        <v>2606</v>
      </c>
      <c r="C49" s="174"/>
      <c r="D49" s="234"/>
      <c r="E49" s="247"/>
      <c r="F49" s="498">
        <f t="shared" si="0"/>
        <v>0</v>
      </c>
    </row>
    <row r="50" spans="1:6" ht="12.75">
      <c r="A50" s="278" t="s">
        <v>4011</v>
      </c>
      <c r="B50" s="239" t="s">
        <v>4010</v>
      </c>
      <c r="C50" s="174">
        <v>1</v>
      </c>
      <c r="D50" s="234">
        <v>1250</v>
      </c>
      <c r="E50" s="182">
        <f>C50*D50</f>
        <v>1250</v>
      </c>
      <c r="F50" s="498">
        <f t="shared" si="0"/>
        <v>1812.5</v>
      </c>
    </row>
    <row r="51" spans="1:6" s="446" customFormat="1" ht="12.75">
      <c r="A51" s="443"/>
      <c r="B51" s="444" t="s">
        <v>2607</v>
      </c>
      <c r="C51" s="443"/>
      <c r="D51" s="445"/>
      <c r="E51" s="443"/>
      <c r="F51" s="498">
        <f t="shared" si="0"/>
        <v>0</v>
      </c>
    </row>
    <row r="52" spans="1:6" ht="12.75">
      <c r="A52" s="174" t="s">
        <v>4299</v>
      </c>
      <c r="B52" s="187" t="s">
        <v>2474</v>
      </c>
      <c r="C52" s="181">
        <v>1</v>
      </c>
      <c r="D52" s="233">
        <v>760</v>
      </c>
      <c r="E52" s="182">
        <f aca="true" t="shared" si="2" ref="E52:E62">C52*D52</f>
        <v>760</v>
      </c>
      <c r="F52" s="498">
        <f t="shared" si="0"/>
        <v>1102</v>
      </c>
    </row>
    <row r="53" spans="1:6" ht="12.75">
      <c r="A53" s="174" t="s">
        <v>4300</v>
      </c>
      <c r="B53" s="187" t="s">
        <v>2058</v>
      </c>
      <c r="C53" s="181">
        <v>1</v>
      </c>
      <c r="D53" s="233">
        <v>640</v>
      </c>
      <c r="E53" s="182">
        <f t="shared" si="2"/>
        <v>640</v>
      </c>
      <c r="F53" s="498">
        <f t="shared" si="0"/>
        <v>928</v>
      </c>
    </row>
    <row r="54" spans="1:6" ht="12.75">
      <c r="A54" s="174" t="s">
        <v>4301</v>
      </c>
      <c r="B54" s="187" t="s">
        <v>4036</v>
      </c>
      <c r="C54" s="181">
        <v>1</v>
      </c>
      <c r="D54" s="233">
        <v>1320</v>
      </c>
      <c r="E54" s="182">
        <f t="shared" si="2"/>
        <v>1320</v>
      </c>
      <c r="F54" s="498">
        <f t="shared" si="0"/>
        <v>1914</v>
      </c>
    </row>
    <row r="55" spans="1:6" ht="12.75">
      <c r="A55" s="174" t="s">
        <v>4302</v>
      </c>
      <c r="B55" s="187" t="s">
        <v>4040</v>
      </c>
      <c r="C55" s="181">
        <v>1</v>
      </c>
      <c r="D55" s="233">
        <v>550</v>
      </c>
      <c r="E55" s="182">
        <f t="shared" si="2"/>
        <v>550</v>
      </c>
      <c r="F55" s="498">
        <f t="shared" si="0"/>
        <v>797.5</v>
      </c>
    </row>
    <row r="56" spans="1:6" ht="12.75">
      <c r="A56" s="174" t="s">
        <v>4303</v>
      </c>
      <c r="B56" s="239" t="s">
        <v>2062</v>
      </c>
      <c r="C56" s="174">
        <v>1</v>
      </c>
      <c r="D56" s="234">
        <v>590</v>
      </c>
      <c r="E56" s="182">
        <f t="shared" si="2"/>
        <v>590</v>
      </c>
      <c r="F56" s="498">
        <f t="shared" si="0"/>
        <v>855.5</v>
      </c>
    </row>
    <row r="57" spans="1:6" ht="12.75">
      <c r="A57" s="174" t="s">
        <v>4304</v>
      </c>
      <c r="B57" s="239" t="s">
        <v>4305</v>
      </c>
      <c r="C57" s="174">
        <v>1</v>
      </c>
      <c r="D57" s="234">
        <v>550</v>
      </c>
      <c r="E57" s="182">
        <f t="shared" si="2"/>
        <v>550</v>
      </c>
      <c r="F57" s="498">
        <f t="shared" si="0"/>
        <v>797.5</v>
      </c>
    </row>
    <row r="58" spans="1:6" ht="12.75">
      <c r="A58" s="174" t="s">
        <v>4306</v>
      </c>
      <c r="B58" s="180" t="s">
        <v>537</v>
      </c>
      <c r="C58" s="174">
        <v>1</v>
      </c>
      <c r="D58" s="234">
        <v>890</v>
      </c>
      <c r="E58" s="182">
        <f t="shared" si="2"/>
        <v>890</v>
      </c>
      <c r="F58" s="498">
        <f t="shared" si="0"/>
        <v>1290.5</v>
      </c>
    </row>
    <row r="59" spans="1:6" ht="12.75">
      <c r="A59" s="174" t="s">
        <v>4307</v>
      </c>
      <c r="B59" s="239" t="s">
        <v>539</v>
      </c>
      <c r="C59" s="174">
        <v>1</v>
      </c>
      <c r="D59" s="234">
        <v>550</v>
      </c>
      <c r="E59" s="182">
        <f t="shared" si="2"/>
        <v>550</v>
      </c>
      <c r="F59" s="498">
        <f t="shared" si="0"/>
        <v>797.5</v>
      </c>
    </row>
    <row r="60" spans="1:6" ht="12.75">
      <c r="A60" s="174" t="s">
        <v>4308</v>
      </c>
      <c r="B60" s="180" t="s">
        <v>1433</v>
      </c>
      <c r="C60" s="174">
        <v>1</v>
      </c>
      <c r="D60" s="234">
        <v>890</v>
      </c>
      <c r="E60" s="182">
        <f t="shared" si="2"/>
        <v>890</v>
      </c>
      <c r="F60" s="498">
        <f t="shared" si="0"/>
        <v>1290.5</v>
      </c>
    </row>
    <row r="61" spans="1:6" ht="12.75">
      <c r="A61" s="174" t="s">
        <v>4309</v>
      </c>
      <c r="B61" s="239" t="s">
        <v>1435</v>
      </c>
      <c r="C61" s="174">
        <v>1</v>
      </c>
      <c r="D61" s="234">
        <v>690</v>
      </c>
      <c r="E61" s="182">
        <f t="shared" si="2"/>
        <v>690</v>
      </c>
      <c r="F61" s="498">
        <f t="shared" si="0"/>
        <v>1000.5</v>
      </c>
    </row>
    <row r="62" spans="1:6" ht="12.75">
      <c r="A62" s="174" t="s">
        <v>4310</v>
      </c>
      <c r="B62" s="239" t="s">
        <v>4038</v>
      </c>
      <c r="C62" s="174">
        <v>1</v>
      </c>
      <c r="D62" s="234">
        <v>750</v>
      </c>
      <c r="E62" s="182">
        <f t="shared" si="2"/>
        <v>750</v>
      </c>
      <c r="F62" s="498">
        <f t="shared" si="0"/>
        <v>1087.5</v>
      </c>
    </row>
    <row r="63" spans="1:6" ht="12.75">
      <c r="A63" s="174" t="s">
        <v>4311</v>
      </c>
      <c r="B63" s="239" t="s">
        <v>4042</v>
      </c>
      <c r="C63" s="174">
        <v>1</v>
      </c>
      <c r="D63" s="234">
        <v>990</v>
      </c>
      <c r="E63" s="182">
        <f aca="true" t="shared" si="3" ref="E63:E137">C63*D63</f>
        <v>990</v>
      </c>
      <c r="F63" s="498">
        <f t="shared" si="0"/>
        <v>1435.5</v>
      </c>
    </row>
    <row r="64" spans="1:6" ht="12.75">
      <c r="A64" s="174" t="s">
        <v>4312</v>
      </c>
      <c r="B64" s="239" t="s">
        <v>4044</v>
      </c>
      <c r="C64" s="174">
        <v>15</v>
      </c>
      <c r="D64" s="234">
        <v>900</v>
      </c>
      <c r="E64" s="182">
        <f t="shared" si="3"/>
        <v>13500</v>
      </c>
      <c r="F64" s="498">
        <f t="shared" si="0"/>
        <v>1305</v>
      </c>
    </row>
    <row r="65" spans="1:6" s="273" customFormat="1" ht="12.75">
      <c r="A65" s="278" t="s">
        <v>2346</v>
      </c>
      <c r="B65" s="291" t="s">
        <v>3158</v>
      </c>
      <c r="C65" s="278">
        <v>1</v>
      </c>
      <c r="D65" s="292">
        <v>215</v>
      </c>
      <c r="E65" s="272">
        <f aca="true" t="shared" si="4" ref="E65:E88">C65*D65</f>
        <v>215</v>
      </c>
      <c r="F65" s="498">
        <f t="shared" si="0"/>
        <v>311.75</v>
      </c>
    </row>
    <row r="66" spans="1:6" s="273" customFormat="1" ht="12.75">
      <c r="A66" s="278" t="s">
        <v>2348</v>
      </c>
      <c r="B66" s="291" t="s">
        <v>3160</v>
      </c>
      <c r="C66" s="278">
        <v>1</v>
      </c>
      <c r="D66" s="292">
        <v>215</v>
      </c>
      <c r="E66" s="272">
        <f t="shared" si="4"/>
        <v>215</v>
      </c>
      <c r="F66" s="498">
        <f t="shared" si="0"/>
        <v>311.75</v>
      </c>
    </row>
    <row r="67" spans="1:6" s="273" customFormat="1" ht="12.75">
      <c r="A67" s="278" t="s">
        <v>2349</v>
      </c>
      <c r="B67" s="291" t="s">
        <v>1735</v>
      </c>
      <c r="C67" s="278">
        <v>1</v>
      </c>
      <c r="D67" s="292">
        <v>215</v>
      </c>
      <c r="E67" s="272">
        <f t="shared" si="4"/>
        <v>215</v>
      </c>
      <c r="F67" s="498">
        <f t="shared" si="0"/>
        <v>311.75</v>
      </c>
    </row>
    <row r="68" spans="1:6" s="273" customFormat="1" ht="12.75">
      <c r="A68" s="278" t="s">
        <v>2350</v>
      </c>
      <c r="B68" s="291" t="s">
        <v>3957</v>
      </c>
      <c r="C68" s="278">
        <v>1</v>
      </c>
      <c r="D68" s="292">
        <v>415</v>
      </c>
      <c r="E68" s="272">
        <f t="shared" si="4"/>
        <v>415</v>
      </c>
      <c r="F68" s="498">
        <f t="shared" si="0"/>
        <v>601.75</v>
      </c>
    </row>
    <row r="69" spans="1:6" s="273" customFormat="1" ht="12.75">
      <c r="A69" s="278" t="s">
        <v>2351</v>
      </c>
      <c r="B69" s="291" t="s">
        <v>2894</v>
      </c>
      <c r="C69" s="278">
        <v>1</v>
      </c>
      <c r="D69" s="292">
        <v>415</v>
      </c>
      <c r="E69" s="272">
        <f t="shared" si="4"/>
        <v>415</v>
      </c>
      <c r="F69" s="498">
        <f t="shared" si="0"/>
        <v>601.75</v>
      </c>
    </row>
    <row r="70" spans="1:6" s="273" customFormat="1" ht="12.75">
      <c r="A70" s="278" t="s">
        <v>3429</v>
      </c>
      <c r="B70" s="291" t="s">
        <v>2896</v>
      </c>
      <c r="C70" s="278">
        <v>1</v>
      </c>
      <c r="D70" s="292">
        <v>215</v>
      </c>
      <c r="E70" s="272">
        <f t="shared" si="4"/>
        <v>215</v>
      </c>
      <c r="F70" s="498">
        <f t="shared" si="0"/>
        <v>311.75</v>
      </c>
    </row>
    <row r="71" spans="1:6" s="273" customFormat="1" ht="12.75">
      <c r="A71" s="278" t="s">
        <v>3430</v>
      </c>
      <c r="B71" s="291" t="s">
        <v>2898</v>
      </c>
      <c r="C71" s="278">
        <v>1</v>
      </c>
      <c r="D71" s="292">
        <v>215</v>
      </c>
      <c r="E71" s="272">
        <f t="shared" si="4"/>
        <v>215</v>
      </c>
      <c r="F71" s="498">
        <f aca="true" t="shared" si="5" ref="F71:F134">D71*1.45</f>
        <v>311.75</v>
      </c>
    </row>
    <row r="72" spans="1:6" s="273" customFormat="1" ht="12.75">
      <c r="A72" s="278" t="s">
        <v>3432</v>
      </c>
      <c r="B72" s="291" t="s">
        <v>2900</v>
      </c>
      <c r="C72" s="278">
        <v>1</v>
      </c>
      <c r="D72" s="292">
        <v>215</v>
      </c>
      <c r="E72" s="272">
        <f t="shared" si="4"/>
        <v>215</v>
      </c>
      <c r="F72" s="498">
        <f t="shared" si="5"/>
        <v>311.75</v>
      </c>
    </row>
    <row r="73" spans="1:6" s="273" customFormat="1" ht="12.75">
      <c r="A73" s="278" t="s">
        <v>438</v>
      </c>
      <c r="B73" s="291" t="s">
        <v>2902</v>
      </c>
      <c r="C73" s="278">
        <v>1</v>
      </c>
      <c r="D73" s="292">
        <v>215</v>
      </c>
      <c r="E73" s="272">
        <f t="shared" si="4"/>
        <v>215</v>
      </c>
      <c r="F73" s="498">
        <f t="shared" si="5"/>
        <v>311.75</v>
      </c>
    </row>
    <row r="74" spans="1:6" s="273" customFormat="1" ht="12.75">
      <c r="A74" s="278" t="s">
        <v>3251</v>
      </c>
      <c r="B74" s="291" t="s">
        <v>2904</v>
      </c>
      <c r="C74" s="278">
        <v>1</v>
      </c>
      <c r="D74" s="292">
        <v>215</v>
      </c>
      <c r="E74" s="272">
        <f t="shared" si="4"/>
        <v>215</v>
      </c>
      <c r="F74" s="498">
        <f t="shared" si="5"/>
        <v>311.75</v>
      </c>
    </row>
    <row r="75" spans="1:6" s="273" customFormat="1" ht="12.75">
      <c r="A75" s="278" t="s">
        <v>4343</v>
      </c>
      <c r="B75" s="291" t="s">
        <v>2908</v>
      </c>
      <c r="C75" s="278">
        <v>1</v>
      </c>
      <c r="D75" s="292">
        <v>215</v>
      </c>
      <c r="E75" s="272">
        <f t="shared" si="4"/>
        <v>215</v>
      </c>
      <c r="F75" s="498">
        <f t="shared" si="5"/>
        <v>311.75</v>
      </c>
    </row>
    <row r="76" spans="1:6" s="273" customFormat="1" ht="12.75">
      <c r="A76" s="278" t="s">
        <v>186</v>
      </c>
      <c r="B76" s="291" t="s">
        <v>2910</v>
      </c>
      <c r="C76" s="278">
        <v>1</v>
      </c>
      <c r="D76" s="292">
        <v>215</v>
      </c>
      <c r="E76" s="272">
        <f t="shared" si="4"/>
        <v>215</v>
      </c>
      <c r="F76" s="498">
        <f t="shared" si="5"/>
        <v>311.75</v>
      </c>
    </row>
    <row r="77" spans="1:6" s="273" customFormat="1" ht="12.75">
      <c r="A77" s="278" t="s">
        <v>187</v>
      </c>
      <c r="B77" s="291" t="s">
        <v>2906</v>
      </c>
      <c r="C77" s="278">
        <v>1</v>
      </c>
      <c r="D77" s="292">
        <v>215</v>
      </c>
      <c r="E77" s="272">
        <f t="shared" si="4"/>
        <v>215</v>
      </c>
      <c r="F77" s="498">
        <f t="shared" si="5"/>
        <v>311.75</v>
      </c>
    </row>
    <row r="78" spans="1:6" s="273" customFormat="1" ht="12.75">
      <c r="A78" s="278" t="s">
        <v>4072</v>
      </c>
      <c r="B78" s="291" t="s">
        <v>2912</v>
      </c>
      <c r="C78" s="278">
        <v>1</v>
      </c>
      <c r="D78" s="292">
        <v>215</v>
      </c>
      <c r="E78" s="272">
        <f t="shared" si="4"/>
        <v>215</v>
      </c>
      <c r="F78" s="498">
        <f t="shared" si="5"/>
        <v>311.75</v>
      </c>
    </row>
    <row r="79" spans="1:6" s="273" customFormat="1" ht="12.75">
      <c r="A79" s="278" t="s">
        <v>1969</v>
      </c>
      <c r="B79" s="291" t="s">
        <v>2914</v>
      </c>
      <c r="C79" s="278">
        <v>1</v>
      </c>
      <c r="D79" s="292">
        <v>215</v>
      </c>
      <c r="E79" s="272">
        <f t="shared" si="4"/>
        <v>215</v>
      </c>
      <c r="F79" s="498">
        <f t="shared" si="5"/>
        <v>311.75</v>
      </c>
    </row>
    <row r="80" spans="1:6" s="273" customFormat="1" ht="12.75">
      <c r="A80" s="271" t="s">
        <v>2559</v>
      </c>
      <c r="B80" s="291" t="s">
        <v>2916</v>
      </c>
      <c r="C80" s="278">
        <v>1</v>
      </c>
      <c r="D80" s="292">
        <v>215</v>
      </c>
      <c r="E80" s="272">
        <f t="shared" si="4"/>
        <v>215</v>
      </c>
      <c r="F80" s="498">
        <f t="shared" si="5"/>
        <v>311.75</v>
      </c>
    </row>
    <row r="81" spans="1:6" s="273" customFormat="1" ht="12.75">
      <c r="A81" s="278" t="s">
        <v>7</v>
      </c>
      <c r="B81" s="291" t="s">
        <v>2918</v>
      </c>
      <c r="C81" s="278">
        <v>1</v>
      </c>
      <c r="D81" s="292">
        <v>305</v>
      </c>
      <c r="E81" s="272">
        <f t="shared" si="4"/>
        <v>305</v>
      </c>
      <c r="F81" s="498">
        <f t="shared" si="5"/>
        <v>442.25</v>
      </c>
    </row>
    <row r="82" spans="1:6" s="273" customFormat="1" ht="12.75">
      <c r="A82" s="278" t="s">
        <v>8</v>
      </c>
      <c r="B82" s="291" t="s">
        <v>3953</v>
      </c>
      <c r="C82" s="278">
        <v>1</v>
      </c>
      <c r="D82" s="292">
        <v>215</v>
      </c>
      <c r="E82" s="272">
        <f t="shared" si="4"/>
        <v>215</v>
      </c>
      <c r="F82" s="498">
        <f t="shared" si="5"/>
        <v>311.75</v>
      </c>
    </row>
    <row r="83" spans="1:6" s="273" customFormat="1" ht="12.75">
      <c r="A83" s="278" t="s">
        <v>9</v>
      </c>
      <c r="B83" s="291" t="s">
        <v>3955</v>
      </c>
      <c r="C83" s="278">
        <v>1</v>
      </c>
      <c r="D83" s="292">
        <v>215</v>
      </c>
      <c r="E83" s="272">
        <f t="shared" si="4"/>
        <v>215</v>
      </c>
      <c r="F83" s="498">
        <f t="shared" si="5"/>
        <v>311.75</v>
      </c>
    </row>
    <row r="84" spans="1:6" s="273" customFormat="1" ht="12.75">
      <c r="A84" s="278" t="s">
        <v>10</v>
      </c>
      <c r="B84" s="291" t="s">
        <v>4025</v>
      </c>
      <c r="C84" s="278">
        <v>1</v>
      </c>
      <c r="D84" s="292">
        <v>330</v>
      </c>
      <c r="E84" s="272">
        <f t="shared" si="4"/>
        <v>330</v>
      </c>
      <c r="F84" s="498">
        <f t="shared" si="5"/>
        <v>478.5</v>
      </c>
    </row>
    <row r="85" spans="1:6" s="273" customFormat="1" ht="12.75">
      <c r="A85" s="278" t="s">
        <v>11</v>
      </c>
      <c r="B85" s="291" t="s">
        <v>4027</v>
      </c>
      <c r="C85" s="278">
        <v>1</v>
      </c>
      <c r="D85" s="292">
        <v>620</v>
      </c>
      <c r="E85" s="272">
        <f t="shared" si="4"/>
        <v>620</v>
      </c>
      <c r="F85" s="498">
        <f t="shared" si="5"/>
        <v>899</v>
      </c>
    </row>
    <row r="86" spans="1:6" s="273" customFormat="1" ht="12.75">
      <c r="A86" s="278" t="s">
        <v>12</v>
      </c>
      <c r="B86" s="291" t="s">
        <v>4029</v>
      </c>
      <c r="C86" s="278">
        <v>1</v>
      </c>
      <c r="D86" s="292">
        <v>495</v>
      </c>
      <c r="E86" s="272">
        <f t="shared" si="4"/>
        <v>495</v>
      </c>
      <c r="F86" s="498">
        <f t="shared" si="5"/>
        <v>717.75</v>
      </c>
    </row>
    <row r="87" spans="1:6" s="273" customFormat="1" ht="12.75">
      <c r="A87" s="278" t="s">
        <v>13</v>
      </c>
      <c r="B87" s="291" t="s">
        <v>4021</v>
      </c>
      <c r="C87" s="278">
        <v>1</v>
      </c>
      <c r="D87" s="292">
        <v>235</v>
      </c>
      <c r="E87" s="272">
        <f t="shared" si="4"/>
        <v>235</v>
      </c>
      <c r="F87" s="498">
        <f t="shared" si="5"/>
        <v>340.75</v>
      </c>
    </row>
    <row r="88" spans="1:6" s="273" customFormat="1" ht="12.75">
      <c r="A88" s="278" t="s">
        <v>14</v>
      </c>
      <c r="B88" s="291" t="s">
        <v>4023</v>
      </c>
      <c r="C88" s="278">
        <v>1</v>
      </c>
      <c r="D88" s="292">
        <v>235</v>
      </c>
      <c r="E88" s="272">
        <f t="shared" si="4"/>
        <v>235</v>
      </c>
      <c r="F88" s="498">
        <f t="shared" si="5"/>
        <v>340.75</v>
      </c>
    </row>
    <row r="89" spans="1:6" ht="13.5">
      <c r="A89" s="232"/>
      <c r="B89" s="243" t="s">
        <v>2612</v>
      </c>
      <c r="C89" s="174"/>
      <c r="D89" s="234"/>
      <c r="E89" s="182"/>
      <c r="F89" s="498">
        <f t="shared" si="5"/>
        <v>0</v>
      </c>
    </row>
    <row r="90" spans="1:6" ht="26.25">
      <c r="A90" s="174" t="s">
        <v>4017</v>
      </c>
      <c r="B90" s="22" t="s">
        <v>4057</v>
      </c>
      <c r="C90" s="23">
        <v>1</v>
      </c>
      <c r="D90" s="24">
        <v>470</v>
      </c>
      <c r="E90" s="24">
        <f>C90*D90</f>
        <v>470</v>
      </c>
      <c r="F90" s="498">
        <f t="shared" si="5"/>
        <v>681.5</v>
      </c>
    </row>
    <row r="91" spans="1:6" ht="26.25">
      <c r="A91" s="174" t="s">
        <v>439</v>
      </c>
      <c r="B91" s="187" t="s">
        <v>1640</v>
      </c>
      <c r="C91" s="181">
        <v>1</v>
      </c>
      <c r="D91" s="233">
        <v>470</v>
      </c>
      <c r="E91" s="182">
        <f t="shared" si="3"/>
        <v>470</v>
      </c>
      <c r="F91" s="498">
        <f t="shared" si="5"/>
        <v>681.5</v>
      </c>
    </row>
    <row r="92" spans="1:6" ht="13.5">
      <c r="A92" s="232"/>
      <c r="B92" s="243" t="s">
        <v>220</v>
      </c>
      <c r="C92" s="174"/>
      <c r="D92" s="234"/>
      <c r="E92" s="182"/>
      <c r="F92" s="498">
        <f t="shared" si="5"/>
        <v>0</v>
      </c>
    </row>
    <row r="93" spans="1:6" ht="12.75">
      <c r="A93" s="484" t="s">
        <v>1236</v>
      </c>
      <c r="B93" s="442" t="s">
        <v>1239</v>
      </c>
      <c r="C93" s="181">
        <v>1</v>
      </c>
      <c r="D93" s="182">
        <v>190</v>
      </c>
      <c r="E93" s="247">
        <f>C93*D93</f>
        <v>190</v>
      </c>
      <c r="F93" s="498">
        <f t="shared" si="5"/>
        <v>275.5</v>
      </c>
    </row>
    <row r="94" spans="1:6" ht="26.25">
      <c r="A94" s="174" t="s">
        <v>440</v>
      </c>
      <c r="B94" s="239" t="s">
        <v>3240</v>
      </c>
      <c r="C94" s="174">
        <v>1</v>
      </c>
      <c r="D94" s="234">
        <v>2050</v>
      </c>
      <c r="E94" s="182">
        <f t="shared" si="3"/>
        <v>2050</v>
      </c>
      <c r="F94" s="498">
        <f t="shared" si="5"/>
        <v>2972.5</v>
      </c>
    </row>
    <row r="95" spans="1:6" ht="26.25">
      <c r="A95" s="174" t="s">
        <v>3241</v>
      </c>
      <c r="B95" s="239" t="s">
        <v>3242</v>
      </c>
      <c r="C95" s="174">
        <v>1</v>
      </c>
      <c r="D95" s="234">
        <v>700</v>
      </c>
      <c r="E95" s="182">
        <f t="shared" si="3"/>
        <v>700</v>
      </c>
      <c r="F95" s="498">
        <f t="shared" si="5"/>
        <v>1015</v>
      </c>
    </row>
    <row r="96" spans="1:6" ht="12.75">
      <c r="A96" s="174" t="s">
        <v>3243</v>
      </c>
      <c r="B96" s="239" t="s">
        <v>3244</v>
      </c>
      <c r="C96" s="174">
        <v>1</v>
      </c>
      <c r="D96" s="234">
        <v>1004</v>
      </c>
      <c r="E96" s="182">
        <f t="shared" si="3"/>
        <v>1004</v>
      </c>
      <c r="F96" s="498">
        <f t="shared" si="5"/>
        <v>1455.8</v>
      </c>
    </row>
    <row r="97" spans="1:6" ht="12.75">
      <c r="A97" s="174" t="s">
        <v>3245</v>
      </c>
      <c r="B97" s="187" t="s">
        <v>3246</v>
      </c>
      <c r="C97" s="181">
        <v>1</v>
      </c>
      <c r="D97" s="233">
        <v>600</v>
      </c>
      <c r="E97" s="182">
        <f t="shared" si="3"/>
        <v>600</v>
      </c>
      <c r="F97" s="498">
        <f t="shared" si="5"/>
        <v>870</v>
      </c>
    </row>
    <row r="98" spans="1:6" ht="26.25">
      <c r="A98" s="174" t="s">
        <v>3247</v>
      </c>
      <c r="B98" s="187" t="s">
        <v>3248</v>
      </c>
      <c r="C98" s="181">
        <v>1</v>
      </c>
      <c r="D98" s="233">
        <v>1050</v>
      </c>
      <c r="E98" s="182">
        <f t="shared" si="3"/>
        <v>1050</v>
      </c>
      <c r="F98" s="498">
        <f t="shared" si="5"/>
        <v>1522.5</v>
      </c>
    </row>
    <row r="99" spans="1:6" ht="12.75">
      <c r="A99" s="174" t="s">
        <v>3249</v>
      </c>
      <c r="B99" s="187" t="s">
        <v>5057</v>
      </c>
      <c r="C99" s="181">
        <v>1</v>
      </c>
      <c r="D99" s="233">
        <v>490</v>
      </c>
      <c r="E99" s="182">
        <f t="shared" si="3"/>
        <v>490</v>
      </c>
      <c r="F99" s="498">
        <f t="shared" si="5"/>
        <v>710.5</v>
      </c>
    </row>
    <row r="100" spans="1:6" ht="12.75">
      <c r="A100" s="174" t="s">
        <v>3250</v>
      </c>
      <c r="B100" s="187" t="s">
        <v>946</v>
      </c>
      <c r="C100" s="181">
        <v>15</v>
      </c>
      <c r="D100" s="233">
        <v>70</v>
      </c>
      <c r="E100" s="182">
        <f t="shared" si="3"/>
        <v>1050</v>
      </c>
      <c r="F100" s="498">
        <f t="shared" si="5"/>
        <v>101.5</v>
      </c>
    </row>
    <row r="101" spans="1:6" ht="12.75">
      <c r="A101" s="174" t="s">
        <v>3252</v>
      </c>
      <c r="B101" s="187" t="s">
        <v>3253</v>
      </c>
      <c r="C101" s="181">
        <v>1</v>
      </c>
      <c r="D101" s="233">
        <v>4055</v>
      </c>
      <c r="E101" s="182">
        <f t="shared" si="3"/>
        <v>4055</v>
      </c>
      <c r="F101" s="498">
        <f t="shared" si="5"/>
        <v>5879.75</v>
      </c>
    </row>
    <row r="102" spans="1:11" ht="12.75">
      <c r="A102" s="174" t="s">
        <v>3254</v>
      </c>
      <c r="B102" s="187" t="s">
        <v>3255</v>
      </c>
      <c r="C102" s="181">
        <v>1</v>
      </c>
      <c r="D102" s="233">
        <v>1002</v>
      </c>
      <c r="E102" s="182">
        <f t="shared" si="3"/>
        <v>1002</v>
      </c>
      <c r="F102" s="498">
        <f t="shared" si="5"/>
        <v>1452.8999999999999</v>
      </c>
      <c r="G102" s="159"/>
      <c r="H102" s="159"/>
      <c r="I102" s="159"/>
      <c r="J102" s="159"/>
      <c r="K102" s="159"/>
    </row>
    <row r="103" spans="1:11" ht="12.75">
      <c r="A103" s="174" t="s">
        <v>3256</v>
      </c>
      <c r="B103" s="187" t="s">
        <v>947</v>
      </c>
      <c r="C103" s="181">
        <v>1</v>
      </c>
      <c r="D103" s="233">
        <v>700</v>
      </c>
      <c r="E103" s="182">
        <f t="shared" si="3"/>
        <v>700</v>
      </c>
      <c r="F103" s="498">
        <f t="shared" si="5"/>
        <v>1015</v>
      </c>
      <c r="G103" s="159"/>
      <c r="H103" s="159"/>
      <c r="I103" s="159"/>
      <c r="J103" s="159"/>
      <c r="K103" s="159"/>
    </row>
    <row r="104" spans="1:11" ht="26.25">
      <c r="A104" s="174" t="s">
        <v>117</v>
      </c>
      <c r="B104" s="187" t="s">
        <v>118</v>
      </c>
      <c r="C104" s="181">
        <v>1</v>
      </c>
      <c r="D104" s="233">
        <v>806</v>
      </c>
      <c r="E104" s="182">
        <f t="shared" si="3"/>
        <v>806</v>
      </c>
      <c r="F104" s="498">
        <f t="shared" si="5"/>
        <v>1168.7</v>
      </c>
      <c r="G104" s="159"/>
      <c r="H104" s="159"/>
      <c r="I104" s="159"/>
      <c r="J104" s="159"/>
      <c r="K104" s="159"/>
    </row>
    <row r="105" spans="1:11" ht="12.75">
      <c r="A105" s="174" t="s">
        <v>119</v>
      </c>
      <c r="B105" s="187" t="s">
        <v>5058</v>
      </c>
      <c r="C105" s="181">
        <v>1</v>
      </c>
      <c r="D105" s="233">
        <v>1088</v>
      </c>
      <c r="E105" s="182">
        <f t="shared" si="3"/>
        <v>1088</v>
      </c>
      <c r="F105" s="498">
        <f t="shared" si="5"/>
        <v>1577.6</v>
      </c>
      <c r="G105" s="159"/>
      <c r="H105" s="159"/>
      <c r="I105" s="159"/>
      <c r="J105" s="159"/>
      <c r="K105" s="159"/>
    </row>
    <row r="106" spans="1:6" ht="12.75">
      <c r="A106" s="174" t="s">
        <v>120</v>
      </c>
      <c r="B106" s="187" t="s">
        <v>121</v>
      </c>
      <c r="C106" s="181">
        <v>1</v>
      </c>
      <c r="D106" s="233">
        <v>4278</v>
      </c>
      <c r="E106" s="182">
        <f t="shared" si="3"/>
        <v>4278</v>
      </c>
      <c r="F106" s="498">
        <f t="shared" si="5"/>
        <v>6203.099999999999</v>
      </c>
    </row>
    <row r="107" spans="1:11" ht="12.75">
      <c r="A107" s="174" t="s">
        <v>122</v>
      </c>
      <c r="B107" s="187" t="s">
        <v>123</v>
      </c>
      <c r="C107" s="181">
        <v>1</v>
      </c>
      <c r="D107" s="233">
        <v>173</v>
      </c>
      <c r="E107" s="182">
        <f t="shared" si="3"/>
        <v>173</v>
      </c>
      <c r="F107" s="498">
        <f t="shared" si="5"/>
        <v>250.85</v>
      </c>
      <c r="G107" s="159"/>
      <c r="H107" s="159"/>
      <c r="I107" s="159"/>
      <c r="J107" s="159"/>
      <c r="K107" s="159"/>
    </row>
    <row r="108" spans="1:11" ht="12.75">
      <c r="A108" s="174" t="s">
        <v>2618</v>
      </c>
      <c r="B108" s="187" t="s">
        <v>2619</v>
      </c>
      <c r="C108" s="181">
        <v>1</v>
      </c>
      <c r="D108" s="233">
        <v>533</v>
      </c>
      <c r="E108" s="182">
        <f t="shared" si="3"/>
        <v>533</v>
      </c>
      <c r="F108" s="498">
        <f t="shared" si="5"/>
        <v>772.85</v>
      </c>
      <c r="G108" s="159"/>
      <c r="H108" s="159"/>
      <c r="I108" s="159"/>
      <c r="J108" s="159"/>
      <c r="K108" s="159"/>
    </row>
    <row r="109" spans="1:11" ht="26.25">
      <c r="A109" s="174" t="s">
        <v>2620</v>
      </c>
      <c r="B109" s="187" t="s">
        <v>4337</v>
      </c>
      <c r="C109" s="181">
        <v>1</v>
      </c>
      <c r="D109" s="233">
        <v>3447</v>
      </c>
      <c r="E109" s="182">
        <f t="shared" si="3"/>
        <v>3447</v>
      </c>
      <c r="F109" s="498">
        <f t="shared" si="5"/>
        <v>4998.15</v>
      </c>
      <c r="G109" s="159"/>
      <c r="H109" s="159"/>
      <c r="I109" s="159"/>
      <c r="J109" s="159"/>
      <c r="K109" s="159"/>
    </row>
    <row r="110" spans="1:11" ht="12.75">
      <c r="A110" s="174" t="s">
        <v>4338</v>
      </c>
      <c r="B110" s="187" t="s">
        <v>492</v>
      </c>
      <c r="C110" s="181">
        <v>1</v>
      </c>
      <c r="D110" s="233">
        <v>1240</v>
      </c>
      <c r="E110" s="182">
        <f t="shared" si="3"/>
        <v>1240</v>
      </c>
      <c r="F110" s="498">
        <f t="shared" si="5"/>
        <v>1798</v>
      </c>
      <c r="G110" s="159"/>
      <c r="H110" s="159"/>
      <c r="I110" s="159"/>
      <c r="J110" s="159"/>
      <c r="K110" s="159"/>
    </row>
    <row r="111" spans="1:11" ht="12.75">
      <c r="A111" s="174" t="s">
        <v>4339</v>
      </c>
      <c r="B111" s="187" t="s">
        <v>5059</v>
      </c>
      <c r="C111" s="181">
        <v>1</v>
      </c>
      <c r="D111" s="233">
        <v>4055</v>
      </c>
      <c r="E111" s="182">
        <f t="shared" si="3"/>
        <v>4055</v>
      </c>
      <c r="F111" s="498">
        <f t="shared" si="5"/>
        <v>5879.75</v>
      </c>
      <c r="G111" s="159"/>
      <c r="H111" s="159"/>
      <c r="I111" s="159"/>
      <c r="J111" s="159"/>
      <c r="K111" s="159"/>
    </row>
    <row r="112" spans="1:11" ht="12.75">
      <c r="A112" s="174" t="s">
        <v>4340</v>
      </c>
      <c r="B112" s="187" t="s">
        <v>5060</v>
      </c>
      <c r="C112" s="181">
        <v>1</v>
      </c>
      <c r="D112" s="233">
        <v>4055</v>
      </c>
      <c r="E112" s="182">
        <f t="shared" si="3"/>
        <v>4055</v>
      </c>
      <c r="F112" s="498">
        <f t="shared" si="5"/>
        <v>5879.75</v>
      </c>
      <c r="G112" s="159"/>
      <c r="H112" s="159"/>
      <c r="I112" s="159"/>
      <c r="J112" s="159"/>
      <c r="K112" s="159"/>
    </row>
    <row r="113" spans="1:11" ht="12.75">
      <c r="A113" s="174" t="s">
        <v>4341</v>
      </c>
      <c r="B113" s="187" t="s">
        <v>5061</v>
      </c>
      <c r="C113" s="181">
        <v>1</v>
      </c>
      <c r="D113" s="233">
        <v>4055</v>
      </c>
      <c r="E113" s="182">
        <f t="shared" si="3"/>
        <v>4055</v>
      </c>
      <c r="F113" s="498">
        <f t="shared" si="5"/>
        <v>5879.75</v>
      </c>
      <c r="G113" s="159"/>
      <c r="H113" s="159"/>
      <c r="I113" s="159"/>
      <c r="J113" s="159"/>
      <c r="K113" s="159"/>
    </row>
    <row r="114" spans="1:11" ht="12.75">
      <c r="A114" s="174" t="s">
        <v>4342</v>
      </c>
      <c r="B114" s="187" t="s">
        <v>2229</v>
      </c>
      <c r="C114" s="181">
        <v>1</v>
      </c>
      <c r="D114" s="233">
        <v>4055</v>
      </c>
      <c r="E114" s="182">
        <f t="shared" si="3"/>
        <v>4055</v>
      </c>
      <c r="F114" s="498">
        <f t="shared" si="5"/>
        <v>5879.75</v>
      </c>
      <c r="G114" s="159"/>
      <c r="H114" s="159"/>
      <c r="I114" s="159"/>
      <c r="J114" s="159"/>
      <c r="K114" s="159"/>
    </row>
    <row r="115" spans="1:11" ht="12.75">
      <c r="A115" s="174" t="s">
        <v>4344</v>
      </c>
      <c r="B115" s="187" t="s">
        <v>2230</v>
      </c>
      <c r="C115" s="181">
        <v>1</v>
      </c>
      <c r="D115" s="233">
        <v>4055</v>
      </c>
      <c r="E115" s="182">
        <f t="shared" si="3"/>
        <v>4055</v>
      </c>
      <c r="F115" s="498">
        <f t="shared" si="5"/>
        <v>5879.75</v>
      </c>
      <c r="G115" s="159"/>
      <c r="H115" s="159"/>
      <c r="I115" s="159"/>
      <c r="J115" s="159"/>
      <c r="K115" s="159"/>
    </row>
    <row r="116" spans="1:11" ht="12.75">
      <c r="A116" s="174" t="s">
        <v>4349</v>
      </c>
      <c r="B116" s="187" t="s">
        <v>3992</v>
      </c>
      <c r="C116" s="181">
        <v>1</v>
      </c>
      <c r="D116" s="233">
        <v>4055</v>
      </c>
      <c r="E116" s="182">
        <f>C116*D116</f>
        <v>4055</v>
      </c>
      <c r="F116" s="498">
        <f t="shared" si="5"/>
        <v>5879.75</v>
      </c>
      <c r="G116" s="159"/>
      <c r="H116" s="159"/>
      <c r="I116" s="159"/>
      <c r="J116" s="159"/>
      <c r="K116" s="159"/>
    </row>
    <row r="117" spans="1:11" ht="12.75">
      <c r="A117" s="174" t="s">
        <v>4345</v>
      </c>
      <c r="B117" s="187" t="s">
        <v>498</v>
      </c>
      <c r="C117" s="181">
        <v>1</v>
      </c>
      <c r="D117" s="233">
        <v>684</v>
      </c>
      <c r="E117" s="182">
        <f t="shared" si="3"/>
        <v>684</v>
      </c>
      <c r="F117" s="498">
        <f t="shared" si="5"/>
        <v>991.8</v>
      </c>
      <c r="G117" s="159"/>
      <c r="H117" s="159"/>
      <c r="I117" s="159"/>
      <c r="J117" s="159"/>
      <c r="K117" s="159"/>
    </row>
    <row r="118" spans="1:11" ht="26.25">
      <c r="A118" s="174" t="s">
        <v>4346</v>
      </c>
      <c r="B118" s="187" t="s">
        <v>499</v>
      </c>
      <c r="C118" s="181">
        <v>1</v>
      </c>
      <c r="D118" s="233">
        <v>396</v>
      </c>
      <c r="E118" s="182">
        <f t="shared" si="3"/>
        <v>396</v>
      </c>
      <c r="F118" s="498">
        <f t="shared" si="5"/>
        <v>574.1999999999999</v>
      </c>
      <c r="G118" s="159"/>
      <c r="H118" s="159"/>
      <c r="I118" s="159"/>
      <c r="J118" s="159"/>
      <c r="K118" s="159"/>
    </row>
    <row r="119" spans="1:11" ht="26.25">
      <c r="A119" s="174" t="s">
        <v>4347</v>
      </c>
      <c r="B119" s="187" t="s">
        <v>4348</v>
      </c>
      <c r="C119" s="181">
        <v>1</v>
      </c>
      <c r="D119" s="233">
        <v>2961</v>
      </c>
      <c r="E119" s="182">
        <f t="shared" si="3"/>
        <v>2961</v>
      </c>
      <c r="F119" s="498">
        <f t="shared" si="5"/>
        <v>4293.45</v>
      </c>
      <c r="G119" s="159"/>
      <c r="H119" s="159"/>
      <c r="I119" s="159"/>
      <c r="J119" s="159"/>
      <c r="K119" s="159"/>
    </row>
    <row r="120" spans="1:11" ht="12.75">
      <c r="A120" s="278" t="s">
        <v>3993</v>
      </c>
      <c r="B120" s="187" t="s">
        <v>4350</v>
      </c>
      <c r="C120" s="181">
        <v>1</v>
      </c>
      <c r="D120" s="233">
        <v>1729</v>
      </c>
      <c r="E120" s="182">
        <f t="shared" si="3"/>
        <v>1729</v>
      </c>
      <c r="F120" s="498">
        <f t="shared" si="5"/>
        <v>2507.0499999999997</v>
      </c>
      <c r="G120" s="159"/>
      <c r="H120" s="159"/>
      <c r="I120" s="159"/>
      <c r="J120" s="159"/>
      <c r="K120" s="159"/>
    </row>
    <row r="121" spans="1:11" ht="12.75">
      <c r="A121" s="174" t="s">
        <v>806</v>
      </c>
      <c r="B121" s="187" t="s">
        <v>807</v>
      </c>
      <c r="C121" s="181">
        <v>1</v>
      </c>
      <c r="D121" s="233">
        <v>974</v>
      </c>
      <c r="E121" s="182">
        <f t="shared" si="3"/>
        <v>974</v>
      </c>
      <c r="F121" s="498">
        <f t="shared" si="5"/>
        <v>1412.3</v>
      </c>
      <c r="G121" s="159"/>
      <c r="H121" s="159"/>
      <c r="I121" s="159"/>
      <c r="J121" s="159"/>
      <c r="K121" s="159"/>
    </row>
    <row r="122" spans="1:11" ht="26.25">
      <c r="A122" s="174" t="s">
        <v>808</v>
      </c>
      <c r="B122" s="187" t="s">
        <v>2393</v>
      </c>
      <c r="C122" s="181">
        <v>1</v>
      </c>
      <c r="D122" s="233">
        <v>1965</v>
      </c>
      <c r="E122" s="182">
        <f t="shared" si="3"/>
        <v>1965</v>
      </c>
      <c r="F122" s="498">
        <f t="shared" si="5"/>
        <v>2849.25</v>
      </c>
      <c r="G122" s="159"/>
      <c r="H122" s="159"/>
      <c r="I122" s="159"/>
      <c r="J122" s="159"/>
      <c r="K122" s="159"/>
    </row>
    <row r="123" spans="1:11" ht="12.75">
      <c r="A123" s="174" t="s">
        <v>809</v>
      </c>
      <c r="B123" s="187" t="s">
        <v>810</v>
      </c>
      <c r="C123" s="181">
        <v>1</v>
      </c>
      <c r="D123" s="233">
        <v>308</v>
      </c>
      <c r="E123" s="182">
        <f t="shared" si="3"/>
        <v>308</v>
      </c>
      <c r="F123" s="498">
        <f t="shared" si="5"/>
        <v>446.59999999999997</v>
      </c>
      <c r="G123" s="159"/>
      <c r="H123" s="159"/>
      <c r="I123" s="159"/>
      <c r="J123" s="159"/>
      <c r="K123" s="159"/>
    </row>
    <row r="124" spans="1:11" ht="12.75">
      <c r="A124" s="174" t="s">
        <v>811</v>
      </c>
      <c r="B124" s="187" t="s">
        <v>812</v>
      </c>
      <c r="C124" s="181">
        <v>1</v>
      </c>
      <c r="D124" s="233">
        <v>348</v>
      </c>
      <c r="E124" s="182">
        <f t="shared" si="3"/>
        <v>348</v>
      </c>
      <c r="F124" s="498">
        <f t="shared" si="5"/>
        <v>504.59999999999997</v>
      </c>
      <c r="G124" s="159"/>
      <c r="H124" s="159"/>
      <c r="I124" s="159"/>
      <c r="J124" s="159"/>
      <c r="K124" s="159"/>
    </row>
    <row r="125" spans="1:11" ht="12.75">
      <c r="A125" s="174" t="s">
        <v>813</v>
      </c>
      <c r="B125" s="187" t="s">
        <v>4608</v>
      </c>
      <c r="C125" s="181">
        <v>1</v>
      </c>
      <c r="D125" s="233">
        <v>3021</v>
      </c>
      <c r="E125" s="182">
        <f t="shared" si="3"/>
        <v>3021</v>
      </c>
      <c r="F125" s="498">
        <f t="shared" si="5"/>
        <v>4380.45</v>
      </c>
      <c r="G125" s="159"/>
      <c r="H125" s="159"/>
      <c r="I125" s="159"/>
      <c r="J125" s="159"/>
      <c r="K125" s="159"/>
    </row>
    <row r="126" spans="1:11" ht="12.75">
      <c r="A126" s="174" t="s">
        <v>3345</v>
      </c>
      <c r="B126" s="187" t="s">
        <v>4609</v>
      </c>
      <c r="C126" s="181">
        <v>1</v>
      </c>
      <c r="D126" s="233">
        <v>2404</v>
      </c>
      <c r="E126" s="182">
        <f t="shared" si="3"/>
        <v>2404</v>
      </c>
      <c r="F126" s="498">
        <f t="shared" si="5"/>
        <v>3485.7999999999997</v>
      </c>
      <c r="G126" s="159"/>
      <c r="H126" s="159"/>
      <c r="I126" s="159"/>
      <c r="J126" s="159"/>
      <c r="K126" s="159"/>
    </row>
    <row r="127" spans="1:11" ht="26.25">
      <c r="A127" s="174" t="s">
        <v>3347</v>
      </c>
      <c r="B127" s="187" t="s">
        <v>4576</v>
      </c>
      <c r="C127" s="181">
        <v>1</v>
      </c>
      <c r="D127" s="233">
        <v>1162</v>
      </c>
      <c r="E127" s="182">
        <f t="shared" si="3"/>
        <v>1162</v>
      </c>
      <c r="F127" s="498">
        <f t="shared" si="5"/>
        <v>1684.8999999999999</v>
      </c>
      <c r="G127" s="159"/>
      <c r="H127" s="159"/>
      <c r="I127" s="159"/>
      <c r="J127" s="159"/>
      <c r="K127" s="159"/>
    </row>
    <row r="128" spans="1:11" ht="12.75">
      <c r="A128" s="174" t="s">
        <v>188</v>
      </c>
      <c r="B128" s="187" t="s">
        <v>189</v>
      </c>
      <c r="C128" s="181">
        <v>1</v>
      </c>
      <c r="D128" s="233">
        <v>2523</v>
      </c>
      <c r="E128" s="182">
        <f t="shared" si="3"/>
        <v>2523</v>
      </c>
      <c r="F128" s="498">
        <f t="shared" si="5"/>
        <v>3658.35</v>
      </c>
      <c r="G128" s="159"/>
      <c r="H128" s="159"/>
      <c r="I128" s="159"/>
      <c r="J128" s="159"/>
      <c r="K128" s="159"/>
    </row>
    <row r="129" spans="1:11" ht="12.75">
      <c r="A129" s="174" t="s">
        <v>190</v>
      </c>
      <c r="B129" s="187" t="s">
        <v>191</v>
      </c>
      <c r="C129" s="181">
        <v>1</v>
      </c>
      <c r="D129" s="233">
        <v>1976</v>
      </c>
      <c r="E129" s="182">
        <f t="shared" si="3"/>
        <v>1976</v>
      </c>
      <c r="F129" s="498">
        <f t="shared" si="5"/>
        <v>2865.2</v>
      </c>
      <c r="G129" s="159"/>
      <c r="H129" s="159"/>
      <c r="I129" s="159"/>
      <c r="J129" s="159"/>
      <c r="K129" s="159"/>
    </row>
    <row r="130" spans="1:11" ht="12.75">
      <c r="A130" s="174" t="s">
        <v>192</v>
      </c>
      <c r="B130" s="187" t="s">
        <v>4061</v>
      </c>
      <c r="C130" s="181">
        <v>1</v>
      </c>
      <c r="D130" s="233">
        <v>2523</v>
      </c>
      <c r="E130" s="182">
        <f t="shared" si="3"/>
        <v>2523</v>
      </c>
      <c r="F130" s="498">
        <f t="shared" si="5"/>
        <v>3658.35</v>
      </c>
      <c r="G130" s="159"/>
      <c r="H130" s="159"/>
      <c r="I130" s="159"/>
      <c r="J130" s="159"/>
      <c r="K130" s="159"/>
    </row>
    <row r="131" spans="1:11" ht="12.75">
      <c r="A131" s="174" t="s">
        <v>4062</v>
      </c>
      <c r="B131" s="187" t="s">
        <v>4063</v>
      </c>
      <c r="C131" s="181">
        <v>1</v>
      </c>
      <c r="D131" s="233">
        <v>2523</v>
      </c>
      <c r="E131" s="182">
        <f t="shared" si="3"/>
        <v>2523</v>
      </c>
      <c r="F131" s="498">
        <f t="shared" si="5"/>
        <v>3658.35</v>
      </c>
      <c r="G131" s="159"/>
      <c r="H131" s="159"/>
      <c r="I131" s="159"/>
      <c r="J131" s="159"/>
      <c r="K131" s="159"/>
    </row>
    <row r="132" spans="1:11" ht="12.75">
      <c r="A132" s="174" t="s">
        <v>4064</v>
      </c>
      <c r="B132" s="187" t="s">
        <v>4065</v>
      </c>
      <c r="C132" s="181">
        <v>1</v>
      </c>
      <c r="D132" s="233">
        <v>1095</v>
      </c>
      <c r="E132" s="182">
        <f t="shared" si="3"/>
        <v>1095</v>
      </c>
      <c r="F132" s="498">
        <f t="shared" si="5"/>
        <v>1587.75</v>
      </c>
      <c r="G132" s="159"/>
      <c r="H132" s="159"/>
      <c r="I132" s="159"/>
      <c r="J132" s="159"/>
      <c r="K132" s="159"/>
    </row>
    <row r="133" spans="1:11" ht="12.75">
      <c r="A133" s="174" t="s">
        <v>4066</v>
      </c>
      <c r="B133" s="187" t="s">
        <v>4067</v>
      </c>
      <c r="C133" s="181">
        <v>1</v>
      </c>
      <c r="D133" s="233">
        <v>1200</v>
      </c>
      <c r="E133" s="182">
        <f t="shared" si="3"/>
        <v>1200</v>
      </c>
      <c r="F133" s="498">
        <f t="shared" si="5"/>
        <v>1740</v>
      </c>
      <c r="G133" s="159"/>
      <c r="H133" s="159"/>
      <c r="I133" s="159"/>
      <c r="J133" s="159"/>
      <c r="K133" s="159"/>
    </row>
    <row r="134" spans="1:11" ht="12.75">
      <c r="A134" s="174" t="s">
        <v>4068</v>
      </c>
      <c r="B134" s="187" t="s">
        <v>501</v>
      </c>
      <c r="C134" s="181">
        <v>1</v>
      </c>
      <c r="D134" s="233">
        <v>1800</v>
      </c>
      <c r="E134" s="182">
        <f t="shared" si="3"/>
        <v>1800</v>
      </c>
      <c r="F134" s="498">
        <f t="shared" si="5"/>
        <v>2610</v>
      </c>
      <c r="G134" s="159"/>
      <c r="H134" s="159"/>
      <c r="I134" s="159"/>
      <c r="J134" s="159"/>
      <c r="K134" s="159"/>
    </row>
    <row r="135" spans="1:11" ht="12.75">
      <c r="A135" s="174" t="s">
        <v>4069</v>
      </c>
      <c r="B135" s="187" t="s">
        <v>4070</v>
      </c>
      <c r="C135" s="181">
        <v>1</v>
      </c>
      <c r="D135" s="233">
        <v>2249</v>
      </c>
      <c r="E135" s="182">
        <f t="shared" si="3"/>
        <v>2249</v>
      </c>
      <c r="F135" s="498">
        <f aca="true" t="shared" si="6" ref="F135:F198">D135*1.45</f>
        <v>3261.0499999999997</v>
      </c>
      <c r="G135" s="159"/>
      <c r="H135" s="159"/>
      <c r="I135" s="159"/>
      <c r="J135" s="159"/>
      <c r="K135" s="159"/>
    </row>
    <row r="136" spans="1:6" ht="12.75">
      <c r="A136" s="174" t="s">
        <v>4071</v>
      </c>
      <c r="B136" s="187" t="s">
        <v>502</v>
      </c>
      <c r="C136" s="181">
        <v>1</v>
      </c>
      <c r="D136" s="233">
        <v>3807</v>
      </c>
      <c r="E136" s="182">
        <f t="shared" si="3"/>
        <v>3807</v>
      </c>
      <c r="F136" s="498">
        <f t="shared" si="6"/>
        <v>5520.15</v>
      </c>
    </row>
    <row r="137" spans="1:6" ht="26.25">
      <c r="A137" s="174" t="s">
        <v>4073</v>
      </c>
      <c r="B137" s="187" t="s">
        <v>163</v>
      </c>
      <c r="C137" s="181">
        <v>1</v>
      </c>
      <c r="D137" s="233">
        <v>1062</v>
      </c>
      <c r="E137" s="182">
        <f t="shared" si="3"/>
        <v>1062</v>
      </c>
      <c r="F137" s="498">
        <f t="shared" si="6"/>
        <v>1539.8999999999999</v>
      </c>
    </row>
    <row r="138" spans="1:6" ht="26.25">
      <c r="A138" s="174" t="s">
        <v>164</v>
      </c>
      <c r="B138" s="187" t="s">
        <v>4526</v>
      </c>
      <c r="C138" s="181">
        <v>1</v>
      </c>
      <c r="D138" s="233">
        <v>1625</v>
      </c>
      <c r="E138" s="182">
        <f aca="true" t="shared" si="7" ref="E138:E172">C138*D138</f>
        <v>1625</v>
      </c>
      <c r="F138" s="498">
        <f t="shared" si="6"/>
        <v>2356.25</v>
      </c>
    </row>
    <row r="139" spans="1:6" ht="12.75">
      <c r="A139" s="174" t="s">
        <v>165</v>
      </c>
      <c r="B139" s="187" t="s">
        <v>4600</v>
      </c>
      <c r="C139" s="181">
        <v>1</v>
      </c>
      <c r="D139" s="233">
        <v>1979</v>
      </c>
      <c r="E139" s="182">
        <f t="shared" si="7"/>
        <v>1979</v>
      </c>
      <c r="F139" s="498">
        <f t="shared" si="6"/>
        <v>2869.5499999999997</v>
      </c>
    </row>
    <row r="140" spans="1:6" ht="12.75">
      <c r="A140" s="174" t="s">
        <v>166</v>
      </c>
      <c r="B140" s="187" t="s">
        <v>1182</v>
      </c>
      <c r="C140" s="181">
        <v>1</v>
      </c>
      <c r="D140" s="233">
        <v>1976</v>
      </c>
      <c r="E140" s="182">
        <f t="shared" si="7"/>
        <v>1976</v>
      </c>
      <c r="F140" s="498">
        <f t="shared" si="6"/>
        <v>2865.2</v>
      </c>
    </row>
    <row r="141" spans="1:6" ht="12.75">
      <c r="A141" s="174" t="s">
        <v>1183</v>
      </c>
      <c r="B141" s="187" t="s">
        <v>1184</v>
      </c>
      <c r="C141" s="181">
        <v>1</v>
      </c>
      <c r="D141" s="233">
        <v>1976</v>
      </c>
      <c r="E141" s="182">
        <f t="shared" si="7"/>
        <v>1976</v>
      </c>
      <c r="F141" s="498">
        <f t="shared" si="6"/>
        <v>2865.2</v>
      </c>
    </row>
    <row r="142" spans="1:6" ht="12.75">
      <c r="A142" s="174" t="s">
        <v>1185</v>
      </c>
      <c r="B142" s="187" t="s">
        <v>1186</v>
      </c>
      <c r="C142" s="181">
        <v>1</v>
      </c>
      <c r="D142" s="233">
        <v>1976</v>
      </c>
      <c r="E142" s="182">
        <f t="shared" si="7"/>
        <v>1976</v>
      </c>
      <c r="F142" s="498">
        <f t="shared" si="6"/>
        <v>2865.2</v>
      </c>
    </row>
    <row r="143" spans="1:6" ht="12.75">
      <c r="A143" s="174" t="s">
        <v>1187</v>
      </c>
      <c r="B143" s="187" t="s">
        <v>1188</v>
      </c>
      <c r="C143" s="181">
        <v>1</v>
      </c>
      <c r="D143" s="233">
        <v>1976</v>
      </c>
      <c r="E143" s="182">
        <f t="shared" si="7"/>
        <v>1976</v>
      </c>
      <c r="F143" s="498">
        <f t="shared" si="6"/>
        <v>2865.2</v>
      </c>
    </row>
    <row r="144" spans="1:6" ht="12.75">
      <c r="A144" s="174" t="s">
        <v>1189</v>
      </c>
      <c r="B144" s="187" t="s">
        <v>1190</v>
      </c>
      <c r="C144" s="181">
        <v>1</v>
      </c>
      <c r="D144" s="233">
        <v>1976</v>
      </c>
      <c r="E144" s="182">
        <f t="shared" si="7"/>
        <v>1976</v>
      </c>
      <c r="F144" s="498">
        <f t="shared" si="6"/>
        <v>2865.2</v>
      </c>
    </row>
    <row r="145" spans="1:6" ht="12.75">
      <c r="A145" s="174" t="s">
        <v>1191</v>
      </c>
      <c r="B145" s="187" t="s">
        <v>1192</v>
      </c>
      <c r="C145" s="181">
        <v>1</v>
      </c>
      <c r="D145" s="233">
        <v>1729</v>
      </c>
      <c r="E145" s="182">
        <f t="shared" si="7"/>
        <v>1729</v>
      </c>
      <c r="F145" s="498">
        <f t="shared" si="6"/>
        <v>2507.0499999999997</v>
      </c>
    </row>
    <row r="146" spans="1:6" ht="12.75">
      <c r="A146" s="174" t="s">
        <v>1193</v>
      </c>
      <c r="B146" s="187" t="s">
        <v>1194</v>
      </c>
      <c r="C146" s="181">
        <v>1</v>
      </c>
      <c r="D146" s="233">
        <v>1980</v>
      </c>
      <c r="E146" s="182">
        <f t="shared" si="7"/>
        <v>1980</v>
      </c>
      <c r="F146" s="498">
        <f t="shared" si="6"/>
        <v>2871</v>
      </c>
    </row>
    <row r="147" spans="1:6" ht="12.75">
      <c r="A147" s="174" t="s">
        <v>1195</v>
      </c>
      <c r="B147" s="187" t="s">
        <v>1196</v>
      </c>
      <c r="C147" s="181">
        <v>1</v>
      </c>
      <c r="D147" s="233">
        <v>3801</v>
      </c>
      <c r="E147" s="182">
        <f t="shared" si="7"/>
        <v>3801</v>
      </c>
      <c r="F147" s="498">
        <f t="shared" si="6"/>
        <v>5511.45</v>
      </c>
    </row>
    <row r="148" spans="1:6" ht="12.75">
      <c r="A148" s="174" t="s">
        <v>1197</v>
      </c>
      <c r="B148" s="187" t="s">
        <v>1198</v>
      </c>
      <c r="C148" s="181">
        <v>1</v>
      </c>
      <c r="D148" s="233">
        <v>3801</v>
      </c>
      <c r="E148" s="182">
        <f t="shared" si="7"/>
        <v>3801</v>
      </c>
      <c r="F148" s="498">
        <f t="shared" si="6"/>
        <v>5511.45</v>
      </c>
    </row>
    <row r="149" spans="1:6" ht="12.75">
      <c r="A149" s="174" t="s">
        <v>1199</v>
      </c>
      <c r="B149" s="187" t="s">
        <v>1200</v>
      </c>
      <c r="C149" s="181">
        <v>1</v>
      </c>
      <c r="D149" s="233">
        <v>3801</v>
      </c>
      <c r="E149" s="182">
        <f t="shared" si="7"/>
        <v>3801</v>
      </c>
      <c r="F149" s="498">
        <f t="shared" si="6"/>
        <v>5511.45</v>
      </c>
    </row>
    <row r="150" spans="1:6" ht="12.75">
      <c r="A150" s="174" t="s">
        <v>1201</v>
      </c>
      <c r="B150" s="187" t="s">
        <v>1202</v>
      </c>
      <c r="C150" s="181">
        <v>1</v>
      </c>
      <c r="D150" s="233">
        <v>3801</v>
      </c>
      <c r="E150" s="182">
        <f t="shared" si="7"/>
        <v>3801</v>
      </c>
      <c r="F150" s="498">
        <f t="shared" si="6"/>
        <v>5511.45</v>
      </c>
    </row>
    <row r="151" spans="1:6" ht="26.25">
      <c r="A151" s="174" t="s">
        <v>1203</v>
      </c>
      <c r="B151" s="187" t="s">
        <v>1204</v>
      </c>
      <c r="C151" s="181">
        <v>1</v>
      </c>
      <c r="D151" s="323">
        <v>1715</v>
      </c>
      <c r="E151" s="182">
        <f t="shared" si="7"/>
        <v>1715</v>
      </c>
      <c r="F151" s="498">
        <f t="shared" si="6"/>
        <v>2486.75</v>
      </c>
    </row>
    <row r="152" spans="1:6" ht="26.25">
      <c r="A152" s="174" t="s">
        <v>1205</v>
      </c>
      <c r="B152" s="187" t="s">
        <v>4610</v>
      </c>
      <c r="C152" s="181">
        <v>1</v>
      </c>
      <c r="D152" s="323">
        <v>2208</v>
      </c>
      <c r="E152" s="182">
        <f t="shared" si="7"/>
        <v>2208</v>
      </c>
      <c r="F152" s="498">
        <f t="shared" si="6"/>
        <v>3201.6</v>
      </c>
    </row>
    <row r="153" spans="1:6" ht="26.25">
      <c r="A153" s="174" t="s">
        <v>1206</v>
      </c>
      <c r="B153" s="187" t="s">
        <v>1207</v>
      </c>
      <c r="C153" s="181">
        <v>1</v>
      </c>
      <c r="D153" s="233">
        <v>2482</v>
      </c>
      <c r="E153" s="182">
        <f t="shared" si="7"/>
        <v>2482</v>
      </c>
      <c r="F153" s="498">
        <f t="shared" si="6"/>
        <v>3598.9</v>
      </c>
    </row>
    <row r="154" spans="1:6" ht="12.75">
      <c r="A154" s="174" t="s">
        <v>1208</v>
      </c>
      <c r="B154" s="187" t="s">
        <v>1209</v>
      </c>
      <c r="C154" s="181">
        <v>1</v>
      </c>
      <c r="D154" s="233">
        <v>1235</v>
      </c>
      <c r="E154" s="182">
        <f t="shared" si="7"/>
        <v>1235</v>
      </c>
      <c r="F154" s="498">
        <f t="shared" si="6"/>
        <v>1790.75</v>
      </c>
    </row>
    <row r="155" spans="1:6" ht="12.75">
      <c r="A155" s="174" t="s">
        <v>1210</v>
      </c>
      <c r="B155" s="187" t="s">
        <v>1211</v>
      </c>
      <c r="C155" s="181">
        <v>1</v>
      </c>
      <c r="D155" s="233">
        <v>1980</v>
      </c>
      <c r="E155" s="182">
        <f t="shared" si="7"/>
        <v>1980</v>
      </c>
      <c r="F155" s="498">
        <f t="shared" si="6"/>
        <v>2871</v>
      </c>
    </row>
    <row r="156" spans="1:6" ht="12.75">
      <c r="A156" s="174" t="s">
        <v>1212</v>
      </c>
      <c r="B156" s="187" t="s">
        <v>3019</v>
      </c>
      <c r="C156" s="181">
        <v>1</v>
      </c>
      <c r="D156" s="233">
        <v>2964</v>
      </c>
      <c r="E156" s="182">
        <f t="shared" si="7"/>
        <v>2964</v>
      </c>
      <c r="F156" s="498">
        <f t="shared" si="6"/>
        <v>4297.8</v>
      </c>
    </row>
    <row r="157" spans="1:6" ht="12.75">
      <c r="A157" s="174" t="s">
        <v>3020</v>
      </c>
      <c r="B157" s="187" t="s">
        <v>3021</v>
      </c>
      <c r="C157" s="181">
        <v>1</v>
      </c>
      <c r="D157" s="233">
        <v>3028</v>
      </c>
      <c r="E157" s="182">
        <f t="shared" si="7"/>
        <v>3028</v>
      </c>
      <c r="F157" s="498">
        <f t="shared" si="6"/>
        <v>4390.599999999999</v>
      </c>
    </row>
    <row r="158" spans="1:6" ht="26.25">
      <c r="A158" s="174" t="s">
        <v>436</v>
      </c>
      <c r="B158" s="187" t="s">
        <v>3348</v>
      </c>
      <c r="C158" s="181">
        <v>1</v>
      </c>
      <c r="D158" s="233">
        <v>222</v>
      </c>
      <c r="E158" s="182">
        <f>C158*D158</f>
        <v>222</v>
      </c>
      <c r="F158" s="498">
        <f t="shared" si="6"/>
        <v>321.9</v>
      </c>
    </row>
    <row r="159" spans="1:6" ht="12.75">
      <c r="A159" s="278" t="s">
        <v>1023</v>
      </c>
      <c r="B159" s="40" t="s">
        <v>1021</v>
      </c>
      <c r="C159" s="41">
        <v>1</v>
      </c>
      <c r="D159" s="44">
        <v>2523</v>
      </c>
      <c r="E159" s="24">
        <f>C159*D159</f>
        <v>2523</v>
      </c>
      <c r="F159" s="498">
        <f t="shared" si="6"/>
        <v>3658.35</v>
      </c>
    </row>
    <row r="160" spans="1:6" ht="12.75">
      <c r="A160" s="179" t="s">
        <v>3349</v>
      </c>
      <c r="B160" s="184" t="s">
        <v>2815</v>
      </c>
      <c r="C160" s="181">
        <v>1</v>
      </c>
      <c r="D160" s="182">
        <v>1650</v>
      </c>
      <c r="E160" s="247">
        <f>C160*D160</f>
        <v>1650</v>
      </c>
      <c r="F160" s="498">
        <f t="shared" si="6"/>
        <v>2392.5</v>
      </c>
    </row>
    <row r="161" spans="1:6" ht="12.75">
      <c r="A161" s="484" t="s">
        <v>1235</v>
      </c>
      <c r="B161" s="442" t="s">
        <v>1233</v>
      </c>
      <c r="C161" s="181">
        <v>1</v>
      </c>
      <c r="D161" s="182">
        <v>3450</v>
      </c>
      <c r="E161" s="247">
        <f>C161*D161</f>
        <v>3450</v>
      </c>
      <c r="F161" s="498">
        <f t="shared" si="6"/>
        <v>5002.5</v>
      </c>
    </row>
    <row r="162" spans="1:6" ht="12.75">
      <c r="A162" s="370" t="s">
        <v>1699</v>
      </c>
      <c r="B162" s="442" t="s">
        <v>1700</v>
      </c>
      <c r="C162" s="181">
        <v>1</v>
      </c>
      <c r="D162" s="182">
        <v>2156</v>
      </c>
      <c r="E162" s="247">
        <f>C162*D162</f>
        <v>2156</v>
      </c>
      <c r="F162" s="498">
        <f t="shared" si="6"/>
        <v>3126.2</v>
      </c>
    </row>
    <row r="163" spans="1:6" ht="13.5">
      <c r="A163" s="232"/>
      <c r="B163" s="243" t="s">
        <v>3118</v>
      </c>
      <c r="C163" s="174"/>
      <c r="D163" s="234"/>
      <c r="E163" s="182"/>
      <c r="F163" s="498">
        <f t="shared" si="6"/>
        <v>0</v>
      </c>
    </row>
    <row r="164" spans="1:6" ht="12.75">
      <c r="A164" s="174" t="s">
        <v>3575</v>
      </c>
      <c r="B164" s="187" t="s">
        <v>3576</v>
      </c>
      <c r="C164" s="181">
        <v>30</v>
      </c>
      <c r="D164" s="233">
        <v>35</v>
      </c>
      <c r="E164" s="182">
        <f t="shared" si="7"/>
        <v>1050</v>
      </c>
      <c r="F164" s="498">
        <f t="shared" si="6"/>
        <v>50.75</v>
      </c>
    </row>
    <row r="165" spans="1:6" ht="12.75">
      <c r="A165" s="174" t="s">
        <v>3577</v>
      </c>
      <c r="B165" s="187" t="s">
        <v>3578</v>
      </c>
      <c r="C165" s="181">
        <v>30</v>
      </c>
      <c r="D165" s="233">
        <v>35</v>
      </c>
      <c r="E165" s="182">
        <f t="shared" si="7"/>
        <v>1050</v>
      </c>
      <c r="F165" s="498">
        <f t="shared" si="6"/>
        <v>50.75</v>
      </c>
    </row>
    <row r="166" spans="1:6" ht="12.75">
      <c r="A166" s="174" t="s">
        <v>3579</v>
      </c>
      <c r="B166" s="187" t="s">
        <v>3580</v>
      </c>
      <c r="C166" s="181">
        <v>30</v>
      </c>
      <c r="D166" s="233">
        <v>35</v>
      </c>
      <c r="E166" s="182">
        <f t="shared" si="7"/>
        <v>1050</v>
      </c>
      <c r="F166" s="498">
        <f t="shared" si="6"/>
        <v>50.75</v>
      </c>
    </row>
    <row r="167" spans="1:6" ht="12.75">
      <c r="A167" s="174" t="s">
        <v>3581</v>
      </c>
      <c r="B167" s="187" t="s">
        <v>3582</v>
      </c>
      <c r="C167" s="181">
        <v>30</v>
      </c>
      <c r="D167" s="233">
        <v>35</v>
      </c>
      <c r="E167" s="182">
        <f t="shared" si="7"/>
        <v>1050</v>
      </c>
      <c r="F167" s="498">
        <f t="shared" si="6"/>
        <v>50.75</v>
      </c>
    </row>
    <row r="168" spans="1:6" ht="12.75">
      <c r="A168" s="174" t="s">
        <v>3583</v>
      </c>
      <c r="B168" s="187" t="s">
        <v>3584</v>
      </c>
      <c r="C168" s="181">
        <v>30</v>
      </c>
      <c r="D168" s="233">
        <v>35</v>
      </c>
      <c r="E168" s="182">
        <f t="shared" si="7"/>
        <v>1050</v>
      </c>
      <c r="F168" s="498">
        <f t="shared" si="6"/>
        <v>50.75</v>
      </c>
    </row>
    <row r="169" spans="1:6" ht="12.75">
      <c r="A169" s="174" t="s">
        <v>3585</v>
      </c>
      <c r="B169" s="187" t="s">
        <v>3586</v>
      </c>
      <c r="C169" s="181">
        <v>30</v>
      </c>
      <c r="D169" s="233">
        <v>35</v>
      </c>
      <c r="E169" s="182">
        <f t="shared" si="7"/>
        <v>1050</v>
      </c>
      <c r="F169" s="498">
        <f t="shared" si="6"/>
        <v>50.75</v>
      </c>
    </row>
    <row r="170" spans="1:6" ht="12.75">
      <c r="A170" s="174" t="s">
        <v>3587</v>
      </c>
      <c r="B170" s="187" t="s">
        <v>3588</v>
      </c>
      <c r="C170" s="181">
        <v>30</v>
      </c>
      <c r="D170" s="233">
        <v>35</v>
      </c>
      <c r="E170" s="182">
        <f t="shared" si="7"/>
        <v>1050</v>
      </c>
      <c r="F170" s="498">
        <f t="shared" si="6"/>
        <v>50.75</v>
      </c>
    </row>
    <row r="171" spans="1:6" ht="13.5">
      <c r="A171" s="232"/>
      <c r="B171" s="243" t="s">
        <v>2613</v>
      </c>
      <c r="C171" s="174"/>
      <c r="D171" s="234"/>
      <c r="E171" s="182"/>
      <c r="F171" s="498">
        <f t="shared" si="6"/>
        <v>0</v>
      </c>
    </row>
    <row r="172" spans="1:6" ht="12.75">
      <c r="A172" s="181" t="s">
        <v>3589</v>
      </c>
      <c r="B172" s="180" t="s">
        <v>1243</v>
      </c>
      <c r="C172" s="181">
        <v>1</v>
      </c>
      <c r="D172" s="233">
        <v>787</v>
      </c>
      <c r="E172" s="182">
        <f t="shared" si="7"/>
        <v>787</v>
      </c>
      <c r="F172" s="498">
        <f t="shared" si="6"/>
        <v>1141.1499999999999</v>
      </c>
    </row>
    <row r="173" spans="1:6" ht="13.5">
      <c r="A173" s="232"/>
      <c r="B173" s="243" t="s">
        <v>3590</v>
      </c>
      <c r="C173" s="174"/>
      <c r="D173" s="234"/>
      <c r="E173" s="182"/>
      <c r="F173" s="498">
        <f t="shared" si="6"/>
        <v>0</v>
      </c>
    </row>
    <row r="174" spans="1:6" ht="12.75">
      <c r="A174" s="278" t="s">
        <v>4267</v>
      </c>
      <c r="B174" s="89" t="s">
        <v>4266</v>
      </c>
      <c r="C174" s="23">
        <v>1</v>
      </c>
      <c r="D174" s="88">
        <v>690</v>
      </c>
      <c r="E174" s="24">
        <f>C174*D174</f>
        <v>690</v>
      </c>
      <c r="F174" s="498">
        <f t="shared" si="6"/>
        <v>1000.5</v>
      </c>
    </row>
    <row r="175" spans="1:6" s="273" customFormat="1" ht="12.75">
      <c r="A175" s="278" t="s">
        <v>3346</v>
      </c>
      <c r="B175" s="289" t="s">
        <v>500</v>
      </c>
      <c r="C175" s="271">
        <v>1</v>
      </c>
      <c r="D175" s="323">
        <v>543</v>
      </c>
      <c r="E175" s="272">
        <f>C175*D175</f>
        <v>543</v>
      </c>
      <c r="F175" s="498">
        <f t="shared" si="6"/>
        <v>787.35</v>
      </c>
    </row>
    <row r="176" spans="1:6" s="273" customFormat="1" ht="12.75">
      <c r="A176" s="278" t="s">
        <v>4313</v>
      </c>
      <c r="B176" s="268" t="s">
        <v>428</v>
      </c>
      <c r="C176" s="278">
        <v>1</v>
      </c>
      <c r="D176" s="330">
        <v>550</v>
      </c>
      <c r="E176" s="272">
        <f aca="true" t="shared" si="8" ref="E176:E181">C176*D176</f>
        <v>550</v>
      </c>
      <c r="F176" s="498">
        <f t="shared" si="6"/>
        <v>797.5</v>
      </c>
    </row>
    <row r="177" spans="1:6" s="273" customFormat="1" ht="12.75">
      <c r="A177" s="278" t="s">
        <v>429</v>
      </c>
      <c r="B177" s="268" t="s">
        <v>5056</v>
      </c>
      <c r="C177" s="278">
        <v>1</v>
      </c>
      <c r="D177" s="330">
        <v>550</v>
      </c>
      <c r="E177" s="272">
        <f t="shared" si="8"/>
        <v>550</v>
      </c>
      <c r="F177" s="498">
        <f t="shared" si="6"/>
        <v>797.5</v>
      </c>
    </row>
    <row r="178" spans="1:6" s="273" customFormat="1" ht="12.75">
      <c r="A178" s="278" t="s">
        <v>430</v>
      </c>
      <c r="B178" s="268" t="s">
        <v>431</v>
      </c>
      <c r="C178" s="278">
        <v>1</v>
      </c>
      <c r="D178" s="330">
        <v>1200</v>
      </c>
      <c r="E178" s="272">
        <f t="shared" si="8"/>
        <v>1200</v>
      </c>
      <c r="F178" s="498">
        <f t="shared" si="6"/>
        <v>1740</v>
      </c>
    </row>
    <row r="179" spans="1:6" s="273" customFormat="1" ht="12.75">
      <c r="A179" s="278" t="s">
        <v>432</v>
      </c>
      <c r="B179" s="268" t="s">
        <v>433</v>
      </c>
      <c r="C179" s="278">
        <v>1</v>
      </c>
      <c r="D179" s="330">
        <v>6000</v>
      </c>
      <c r="E179" s="272">
        <f t="shared" si="8"/>
        <v>6000</v>
      </c>
      <c r="F179" s="498">
        <f t="shared" si="6"/>
        <v>8700</v>
      </c>
    </row>
    <row r="180" spans="1:6" s="273" customFormat="1" ht="12.75">
      <c r="A180" s="278" t="s">
        <v>434</v>
      </c>
      <c r="B180" s="268" t="s">
        <v>435</v>
      </c>
      <c r="C180" s="278">
        <v>1</v>
      </c>
      <c r="D180" s="330">
        <v>680</v>
      </c>
      <c r="E180" s="272">
        <f t="shared" si="8"/>
        <v>680</v>
      </c>
      <c r="F180" s="498">
        <f t="shared" si="6"/>
        <v>986</v>
      </c>
    </row>
    <row r="181" spans="1:6" s="273" customFormat="1" ht="12.75">
      <c r="A181" s="278" t="s">
        <v>436</v>
      </c>
      <c r="B181" s="268" t="s">
        <v>437</v>
      </c>
      <c r="C181" s="278">
        <v>15</v>
      </c>
      <c r="D181" s="330">
        <v>270</v>
      </c>
      <c r="E181" s="272">
        <f t="shared" si="8"/>
        <v>4050</v>
      </c>
      <c r="F181" s="498">
        <f t="shared" si="6"/>
        <v>391.5</v>
      </c>
    </row>
    <row r="182" spans="1:6" ht="12.75">
      <c r="A182" s="271" t="s">
        <v>15</v>
      </c>
      <c r="B182" s="327" t="s">
        <v>3295</v>
      </c>
      <c r="C182" s="271">
        <v>1</v>
      </c>
      <c r="D182" s="323">
        <v>1728</v>
      </c>
      <c r="E182" s="272">
        <f aca="true" t="shared" si="9" ref="E182:E244">C182*D182</f>
        <v>1728</v>
      </c>
      <c r="F182" s="498">
        <f t="shared" si="6"/>
        <v>2505.6</v>
      </c>
    </row>
    <row r="183" spans="1:6" ht="12.75">
      <c r="A183" s="174" t="s">
        <v>3591</v>
      </c>
      <c r="B183" s="187" t="s">
        <v>3592</v>
      </c>
      <c r="C183" s="181">
        <v>1</v>
      </c>
      <c r="D183" s="233">
        <v>1200</v>
      </c>
      <c r="E183" s="182">
        <f t="shared" si="9"/>
        <v>1200</v>
      </c>
      <c r="F183" s="498">
        <f t="shared" si="6"/>
        <v>1740</v>
      </c>
    </row>
    <row r="184" spans="1:6" ht="12.75">
      <c r="A184" s="174" t="s">
        <v>3593</v>
      </c>
      <c r="B184" s="187" t="s">
        <v>3231</v>
      </c>
      <c r="C184" s="181">
        <v>1</v>
      </c>
      <c r="D184" s="233">
        <v>600</v>
      </c>
      <c r="E184" s="182">
        <f t="shared" si="9"/>
        <v>600</v>
      </c>
      <c r="F184" s="498">
        <f t="shared" si="6"/>
        <v>870</v>
      </c>
    </row>
    <row r="185" spans="1:6" ht="12.75">
      <c r="A185" s="174" t="s">
        <v>3594</v>
      </c>
      <c r="B185" s="187" t="s">
        <v>3595</v>
      </c>
      <c r="C185" s="181">
        <v>1</v>
      </c>
      <c r="D185" s="233">
        <v>600</v>
      </c>
      <c r="E185" s="182">
        <f t="shared" si="9"/>
        <v>600</v>
      </c>
      <c r="F185" s="498">
        <f t="shared" si="6"/>
        <v>870</v>
      </c>
    </row>
    <row r="186" spans="1:6" ht="12.75">
      <c r="A186" s="174" t="s">
        <v>3596</v>
      </c>
      <c r="B186" s="187" t="s">
        <v>5007</v>
      </c>
      <c r="C186" s="181">
        <v>15</v>
      </c>
      <c r="D186" s="233">
        <v>350</v>
      </c>
      <c r="E186" s="182">
        <f t="shared" si="9"/>
        <v>5250</v>
      </c>
      <c r="F186" s="498">
        <f t="shared" si="6"/>
        <v>507.5</v>
      </c>
    </row>
    <row r="187" spans="1:6" ht="12.75">
      <c r="A187" s="174" t="s">
        <v>3597</v>
      </c>
      <c r="B187" s="187" t="s">
        <v>3598</v>
      </c>
      <c r="C187" s="181">
        <v>1</v>
      </c>
      <c r="D187" s="233">
        <v>600</v>
      </c>
      <c r="E187" s="182">
        <f t="shared" si="9"/>
        <v>600</v>
      </c>
      <c r="F187" s="498">
        <f t="shared" si="6"/>
        <v>870</v>
      </c>
    </row>
    <row r="188" spans="1:6" ht="12.75">
      <c r="A188" s="174" t="s">
        <v>3599</v>
      </c>
      <c r="B188" s="187" t="s">
        <v>5008</v>
      </c>
      <c r="C188" s="181">
        <v>15</v>
      </c>
      <c r="D188" s="233">
        <v>350</v>
      </c>
      <c r="E188" s="182">
        <f t="shared" si="9"/>
        <v>5250</v>
      </c>
      <c r="F188" s="498">
        <f t="shared" si="6"/>
        <v>507.5</v>
      </c>
    </row>
    <row r="189" spans="1:6" ht="12.75">
      <c r="A189" s="174" t="s">
        <v>3600</v>
      </c>
      <c r="B189" s="239" t="s">
        <v>3601</v>
      </c>
      <c r="C189" s="174">
        <v>1</v>
      </c>
      <c r="D189" s="234">
        <v>900</v>
      </c>
      <c r="E189" s="182">
        <f t="shared" si="9"/>
        <v>900</v>
      </c>
      <c r="F189" s="498">
        <f t="shared" si="6"/>
        <v>1305</v>
      </c>
    </row>
    <row r="190" spans="1:6" ht="12.75">
      <c r="A190" s="174" t="s">
        <v>3602</v>
      </c>
      <c r="B190" s="239" t="s">
        <v>3603</v>
      </c>
      <c r="C190" s="174">
        <v>1</v>
      </c>
      <c r="D190" s="234">
        <v>600</v>
      </c>
      <c r="E190" s="182">
        <f t="shared" si="9"/>
        <v>600</v>
      </c>
      <c r="F190" s="498">
        <f t="shared" si="6"/>
        <v>870</v>
      </c>
    </row>
    <row r="191" spans="1:6" s="273" customFormat="1" ht="12.75">
      <c r="A191" s="174" t="s">
        <v>3604</v>
      </c>
      <c r="B191" s="239" t="s">
        <v>3605</v>
      </c>
      <c r="C191" s="174">
        <v>1</v>
      </c>
      <c r="D191" s="234">
        <v>1120</v>
      </c>
      <c r="E191" s="182">
        <f t="shared" si="9"/>
        <v>1120</v>
      </c>
      <c r="F191" s="498">
        <f t="shared" si="6"/>
        <v>1624</v>
      </c>
    </row>
    <row r="192" spans="1:6" s="273" customFormat="1" ht="12.75">
      <c r="A192" s="174" t="s">
        <v>3606</v>
      </c>
      <c r="B192" s="187" t="s">
        <v>4925</v>
      </c>
      <c r="C192" s="174">
        <v>1</v>
      </c>
      <c r="D192" s="234">
        <v>1390</v>
      </c>
      <c r="E192" s="182">
        <f t="shared" si="9"/>
        <v>1390</v>
      </c>
      <c r="F192" s="498">
        <f t="shared" si="6"/>
        <v>2015.5</v>
      </c>
    </row>
    <row r="193" spans="1:6" s="273" customFormat="1" ht="12.75">
      <c r="A193" s="174" t="s">
        <v>3607</v>
      </c>
      <c r="B193" s="239" t="s">
        <v>4924</v>
      </c>
      <c r="C193" s="174">
        <v>15</v>
      </c>
      <c r="D193" s="234">
        <v>145</v>
      </c>
      <c r="E193" s="182">
        <f t="shared" si="9"/>
        <v>2175</v>
      </c>
      <c r="F193" s="498">
        <f t="shared" si="6"/>
        <v>210.25</v>
      </c>
    </row>
    <row r="194" spans="1:6" s="273" customFormat="1" ht="12.75">
      <c r="A194" s="174" t="s">
        <v>3191</v>
      </c>
      <c r="B194" s="239" t="s">
        <v>3192</v>
      </c>
      <c r="C194" s="174">
        <v>1</v>
      </c>
      <c r="D194" s="234">
        <v>400</v>
      </c>
      <c r="E194" s="182">
        <f t="shared" si="9"/>
        <v>400</v>
      </c>
      <c r="F194" s="498">
        <f t="shared" si="6"/>
        <v>580</v>
      </c>
    </row>
    <row r="195" spans="1:6" s="273" customFormat="1" ht="12.75">
      <c r="A195" s="174" t="s">
        <v>3193</v>
      </c>
      <c r="B195" s="239" t="s">
        <v>348</v>
      </c>
      <c r="C195" s="174">
        <v>1</v>
      </c>
      <c r="D195" s="234">
        <v>300</v>
      </c>
      <c r="E195" s="182">
        <f t="shared" si="9"/>
        <v>300</v>
      </c>
      <c r="F195" s="498">
        <f t="shared" si="6"/>
        <v>435</v>
      </c>
    </row>
    <row r="196" spans="1:6" s="273" customFormat="1" ht="26.25">
      <c r="A196" s="174" t="s">
        <v>349</v>
      </c>
      <c r="B196" s="239" t="s">
        <v>350</v>
      </c>
      <c r="C196" s="174">
        <v>1</v>
      </c>
      <c r="D196" s="234">
        <v>1150</v>
      </c>
      <c r="E196" s="182">
        <f t="shared" si="9"/>
        <v>1150</v>
      </c>
      <c r="F196" s="498">
        <f t="shared" si="6"/>
        <v>1667.5</v>
      </c>
    </row>
    <row r="197" spans="1:6" s="273" customFormat="1" ht="12.75">
      <c r="A197" s="174" t="s">
        <v>4403</v>
      </c>
      <c r="B197" s="239" t="s">
        <v>4404</v>
      </c>
      <c r="C197" s="174">
        <v>8</v>
      </c>
      <c r="D197" s="234">
        <v>450</v>
      </c>
      <c r="E197" s="182">
        <f t="shared" si="9"/>
        <v>3600</v>
      </c>
      <c r="F197" s="498">
        <f t="shared" si="6"/>
        <v>652.5</v>
      </c>
    </row>
    <row r="198" spans="1:6" s="273" customFormat="1" ht="12.75">
      <c r="A198" s="271" t="s">
        <v>16</v>
      </c>
      <c r="B198" s="329" t="s">
        <v>1716</v>
      </c>
      <c r="C198" s="278">
        <v>15</v>
      </c>
      <c r="D198" s="330">
        <v>270</v>
      </c>
      <c r="E198" s="272">
        <f t="shared" si="9"/>
        <v>4050</v>
      </c>
      <c r="F198" s="498">
        <f t="shared" si="6"/>
        <v>391.5</v>
      </c>
    </row>
    <row r="199" spans="1:6" s="273" customFormat="1" ht="12.75">
      <c r="A199" s="278" t="s">
        <v>4405</v>
      </c>
      <c r="B199" s="268" t="s">
        <v>4406</v>
      </c>
      <c r="C199" s="278">
        <v>30</v>
      </c>
      <c r="D199" s="330">
        <v>160</v>
      </c>
      <c r="E199" s="272">
        <f t="shared" si="9"/>
        <v>4800</v>
      </c>
      <c r="F199" s="498">
        <f aca="true" t="shared" si="10" ref="F199:F262">D199*1.45</f>
        <v>232</v>
      </c>
    </row>
    <row r="200" spans="1:6" ht="12.75">
      <c r="A200" s="278" t="s">
        <v>4407</v>
      </c>
      <c r="B200" s="268" t="s">
        <v>4408</v>
      </c>
      <c r="C200" s="278">
        <v>1</v>
      </c>
      <c r="D200" s="330">
        <v>350</v>
      </c>
      <c r="E200" s="272">
        <f t="shared" si="9"/>
        <v>350</v>
      </c>
      <c r="F200" s="498">
        <f t="shared" si="10"/>
        <v>507.5</v>
      </c>
    </row>
    <row r="201" spans="1:6" ht="12.75">
      <c r="A201" s="278" t="s">
        <v>4409</v>
      </c>
      <c r="B201" s="268" t="s">
        <v>4410</v>
      </c>
      <c r="C201" s="278">
        <v>15</v>
      </c>
      <c r="D201" s="330">
        <v>200</v>
      </c>
      <c r="E201" s="272">
        <f t="shared" si="9"/>
        <v>3000</v>
      </c>
      <c r="F201" s="498">
        <f t="shared" si="10"/>
        <v>290</v>
      </c>
    </row>
    <row r="202" spans="1:6" ht="12.75">
      <c r="A202" s="271" t="s">
        <v>17</v>
      </c>
      <c r="B202" s="268" t="s">
        <v>200</v>
      </c>
      <c r="C202" s="278">
        <v>1</v>
      </c>
      <c r="D202" s="330">
        <v>3850</v>
      </c>
      <c r="E202" s="272">
        <f t="shared" si="9"/>
        <v>3850</v>
      </c>
      <c r="F202" s="498">
        <f t="shared" si="10"/>
        <v>5582.5</v>
      </c>
    </row>
    <row r="203" spans="1:6" ht="12.75">
      <c r="A203" s="278" t="s">
        <v>4411</v>
      </c>
      <c r="B203" s="289" t="s">
        <v>4412</v>
      </c>
      <c r="C203" s="278">
        <v>1</v>
      </c>
      <c r="D203" s="330">
        <v>626</v>
      </c>
      <c r="E203" s="272">
        <f t="shared" si="9"/>
        <v>626</v>
      </c>
      <c r="F203" s="498">
        <f t="shared" si="10"/>
        <v>907.6999999999999</v>
      </c>
    </row>
    <row r="204" spans="1:6" ht="12.75">
      <c r="A204" s="278" t="s">
        <v>4413</v>
      </c>
      <c r="B204" s="268" t="s">
        <v>4414</v>
      </c>
      <c r="C204" s="278">
        <v>1</v>
      </c>
      <c r="D204" s="330">
        <v>383</v>
      </c>
      <c r="E204" s="272">
        <f t="shared" si="9"/>
        <v>383</v>
      </c>
      <c r="F204" s="498">
        <f t="shared" si="10"/>
        <v>555.35</v>
      </c>
    </row>
    <row r="205" spans="1:6" ht="12.75">
      <c r="A205" s="278" t="s">
        <v>4415</v>
      </c>
      <c r="B205" s="331" t="s">
        <v>4416</v>
      </c>
      <c r="C205" s="278">
        <v>15</v>
      </c>
      <c r="D205" s="330">
        <v>305</v>
      </c>
      <c r="E205" s="272">
        <f t="shared" si="9"/>
        <v>4575</v>
      </c>
      <c r="F205" s="498">
        <f t="shared" si="10"/>
        <v>442.25</v>
      </c>
    </row>
    <row r="206" spans="1:6" ht="12.75">
      <c r="A206" s="271" t="s">
        <v>18</v>
      </c>
      <c r="B206" s="268" t="s">
        <v>1655</v>
      </c>
      <c r="C206" s="278">
        <v>15</v>
      </c>
      <c r="D206" s="330">
        <v>750</v>
      </c>
      <c r="E206" s="272">
        <f t="shared" si="9"/>
        <v>11250</v>
      </c>
      <c r="F206" s="498">
        <f t="shared" si="10"/>
        <v>1087.5</v>
      </c>
    </row>
    <row r="207" spans="1:6" ht="12.75">
      <c r="A207" s="174" t="s">
        <v>4417</v>
      </c>
      <c r="B207" s="239" t="s">
        <v>948</v>
      </c>
      <c r="C207" s="174">
        <v>15</v>
      </c>
      <c r="D207" s="234">
        <v>210</v>
      </c>
      <c r="E207" s="182">
        <f t="shared" si="9"/>
        <v>3150</v>
      </c>
      <c r="F207" s="498">
        <f t="shared" si="10"/>
        <v>304.5</v>
      </c>
    </row>
    <row r="208" spans="1:6" ht="12.75">
      <c r="A208" s="271" t="s">
        <v>19</v>
      </c>
      <c r="B208" s="289" t="s">
        <v>949</v>
      </c>
      <c r="C208" s="278">
        <v>15</v>
      </c>
      <c r="D208" s="330">
        <v>300</v>
      </c>
      <c r="E208" s="272">
        <f t="shared" si="9"/>
        <v>4500</v>
      </c>
      <c r="F208" s="498">
        <f t="shared" si="10"/>
        <v>435</v>
      </c>
    </row>
    <row r="209" spans="1:6" ht="12.75">
      <c r="A209" s="271" t="s">
        <v>20</v>
      </c>
      <c r="B209" s="289" t="s">
        <v>2007</v>
      </c>
      <c r="C209" s="271">
        <v>1</v>
      </c>
      <c r="D209" s="323">
        <v>12000</v>
      </c>
      <c r="E209" s="272">
        <f t="shared" si="9"/>
        <v>12000</v>
      </c>
      <c r="F209" s="498">
        <f t="shared" si="10"/>
        <v>17400</v>
      </c>
    </row>
    <row r="210" spans="1:6" ht="26.25">
      <c r="A210" s="271" t="s">
        <v>21</v>
      </c>
      <c r="B210" s="324" t="s">
        <v>2009</v>
      </c>
      <c r="C210" s="271">
        <v>1</v>
      </c>
      <c r="D210" s="323">
        <v>6150</v>
      </c>
      <c r="E210" s="272">
        <f t="shared" si="9"/>
        <v>6150</v>
      </c>
      <c r="F210" s="498">
        <f t="shared" si="10"/>
        <v>8917.5</v>
      </c>
    </row>
    <row r="211" spans="1:6" ht="26.25">
      <c r="A211" s="271" t="s">
        <v>4390</v>
      </c>
      <c r="B211" s="331" t="s">
        <v>1657</v>
      </c>
      <c r="C211" s="271">
        <v>15</v>
      </c>
      <c r="D211" s="323">
        <v>2500</v>
      </c>
      <c r="E211" s="272">
        <f t="shared" si="9"/>
        <v>37500</v>
      </c>
      <c r="F211" s="498">
        <f t="shared" si="10"/>
        <v>3625</v>
      </c>
    </row>
    <row r="212" spans="1:6" ht="12.75">
      <c r="A212" s="278" t="s">
        <v>494</v>
      </c>
      <c r="B212" s="268" t="s">
        <v>1659</v>
      </c>
      <c r="C212" s="271">
        <v>15</v>
      </c>
      <c r="D212" s="323">
        <v>2350</v>
      </c>
      <c r="E212" s="272">
        <f t="shared" si="9"/>
        <v>35250</v>
      </c>
      <c r="F212" s="498">
        <f t="shared" si="10"/>
        <v>3407.5</v>
      </c>
    </row>
    <row r="213" spans="1:6" ht="12.75">
      <c r="A213" s="271" t="s">
        <v>4391</v>
      </c>
      <c r="B213" s="331" t="s">
        <v>495</v>
      </c>
      <c r="C213" s="271">
        <v>1</v>
      </c>
      <c r="D213" s="323">
        <v>410</v>
      </c>
      <c r="E213" s="272">
        <f t="shared" si="9"/>
        <v>410</v>
      </c>
      <c r="F213" s="498">
        <f t="shared" si="10"/>
        <v>594.5</v>
      </c>
    </row>
    <row r="214" spans="1:6" ht="12.75">
      <c r="A214" s="278" t="s">
        <v>496</v>
      </c>
      <c r="B214" s="289" t="s">
        <v>497</v>
      </c>
      <c r="C214" s="271">
        <v>1</v>
      </c>
      <c r="D214" s="323">
        <v>80</v>
      </c>
      <c r="E214" s="272">
        <f t="shared" si="9"/>
        <v>80</v>
      </c>
      <c r="F214" s="498">
        <f t="shared" si="10"/>
        <v>116</v>
      </c>
    </row>
    <row r="215" spans="1:6" ht="12.75">
      <c r="A215" s="278" t="s">
        <v>1947</v>
      </c>
      <c r="B215" s="289" t="s">
        <v>1948</v>
      </c>
      <c r="C215" s="271">
        <v>1</v>
      </c>
      <c r="D215" s="323">
        <v>350</v>
      </c>
      <c r="E215" s="272">
        <f t="shared" si="9"/>
        <v>350</v>
      </c>
      <c r="F215" s="498">
        <f t="shared" si="10"/>
        <v>507.5</v>
      </c>
    </row>
    <row r="216" spans="1:11" ht="12.75">
      <c r="A216" s="278" t="s">
        <v>1949</v>
      </c>
      <c r="B216" s="289" t="s">
        <v>1950</v>
      </c>
      <c r="C216" s="271">
        <v>1</v>
      </c>
      <c r="D216" s="323">
        <v>265</v>
      </c>
      <c r="E216" s="272">
        <f t="shared" si="9"/>
        <v>265</v>
      </c>
      <c r="F216" s="498">
        <f t="shared" si="10"/>
        <v>384.25</v>
      </c>
      <c r="G216" s="159"/>
      <c r="H216" s="159"/>
      <c r="I216" s="159"/>
      <c r="J216" s="159"/>
      <c r="K216" s="159"/>
    </row>
    <row r="217" spans="1:11" ht="12.75">
      <c r="A217" s="271" t="s">
        <v>4392</v>
      </c>
      <c r="B217" s="289" t="s">
        <v>1951</v>
      </c>
      <c r="C217" s="271">
        <v>15</v>
      </c>
      <c r="D217" s="323">
        <v>400</v>
      </c>
      <c r="E217" s="272">
        <f t="shared" si="9"/>
        <v>6000</v>
      </c>
      <c r="F217" s="498">
        <f t="shared" si="10"/>
        <v>580</v>
      </c>
      <c r="G217" s="159"/>
      <c r="H217" s="159"/>
      <c r="I217" s="159"/>
      <c r="J217" s="159"/>
      <c r="K217" s="159"/>
    </row>
    <row r="218" spans="1:6" ht="12.75">
      <c r="A218" s="174" t="s">
        <v>1952</v>
      </c>
      <c r="B218" s="187" t="s">
        <v>1953</v>
      </c>
      <c r="C218" s="181">
        <v>1</v>
      </c>
      <c r="D218" s="233">
        <v>720</v>
      </c>
      <c r="E218" s="182">
        <f t="shared" si="9"/>
        <v>720</v>
      </c>
      <c r="F218" s="498">
        <f t="shared" si="10"/>
        <v>1044</v>
      </c>
    </row>
    <row r="219" spans="1:6" ht="12.75">
      <c r="A219" s="174" t="s">
        <v>1954</v>
      </c>
      <c r="B219" s="187" t="s">
        <v>1955</v>
      </c>
      <c r="C219" s="181">
        <v>1</v>
      </c>
      <c r="D219" s="233">
        <v>1250</v>
      </c>
      <c r="E219" s="182">
        <f t="shared" si="9"/>
        <v>1250</v>
      </c>
      <c r="F219" s="498">
        <f t="shared" si="10"/>
        <v>1812.5</v>
      </c>
    </row>
    <row r="220" spans="1:6" ht="12.75">
      <c r="A220" s="174" t="s">
        <v>1956</v>
      </c>
      <c r="B220" s="187" t="s">
        <v>1957</v>
      </c>
      <c r="C220" s="181">
        <v>15</v>
      </c>
      <c r="D220" s="233">
        <v>150</v>
      </c>
      <c r="E220" s="182">
        <f t="shared" si="9"/>
        <v>2250</v>
      </c>
      <c r="F220" s="498">
        <f t="shared" si="10"/>
        <v>217.5</v>
      </c>
    </row>
    <row r="221" spans="1:6" ht="12.75">
      <c r="A221" s="174" t="s">
        <v>1958</v>
      </c>
      <c r="B221" s="187" t="s">
        <v>1959</v>
      </c>
      <c r="C221" s="181">
        <v>15</v>
      </c>
      <c r="D221" s="233">
        <v>85</v>
      </c>
      <c r="E221" s="182">
        <f t="shared" si="9"/>
        <v>1275</v>
      </c>
      <c r="F221" s="498">
        <f t="shared" si="10"/>
        <v>123.25</v>
      </c>
    </row>
    <row r="222" spans="1:6" s="273" customFormat="1" ht="12.75">
      <c r="A222" s="278" t="s">
        <v>3022</v>
      </c>
      <c r="B222" s="289" t="s">
        <v>3023</v>
      </c>
      <c r="C222" s="271">
        <v>1</v>
      </c>
      <c r="D222" s="323">
        <v>3800</v>
      </c>
      <c r="E222" s="272">
        <f t="shared" si="9"/>
        <v>3800</v>
      </c>
      <c r="F222" s="498">
        <f t="shared" si="10"/>
        <v>5510</v>
      </c>
    </row>
    <row r="223" spans="1:6" s="273" customFormat="1" ht="12.75">
      <c r="A223" s="278" t="s">
        <v>3024</v>
      </c>
      <c r="B223" s="289" t="s">
        <v>3635</v>
      </c>
      <c r="C223" s="271">
        <v>1</v>
      </c>
      <c r="D223" s="323">
        <v>3800</v>
      </c>
      <c r="E223" s="272">
        <f t="shared" si="9"/>
        <v>3800</v>
      </c>
      <c r="F223" s="498">
        <f t="shared" si="10"/>
        <v>5510</v>
      </c>
    </row>
    <row r="224" spans="1:6" s="273" customFormat="1" ht="12.75">
      <c r="A224" s="278" t="s">
        <v>3636</v>
      </c>
      <c r="B224" s="289" t="s">
        <v>3637</v>
      </c>
      <c r="C224" s="271">
        <v>1</v>
      </c>
      <c r="D224" s="323">
        <v>3800</v>
      </c>
      <c r="E224" s="272">
        <f t="shared" si="9"/>
        <v>3800</v>
      </c>
      <c r="F224" s="498">
        <f t="shared" si="10"/>
        <v>5510</v>
      </c>
    </row>
    <row r="225" spans="1:6" s="273" customFormat="1" ht="12.75">
      <c r="A225" s="278" t="s">
        <v>3638</v>
      </c>
      <c r="B225" s="289" t="s">
        <v>3639</v>
      </c>
      <c r="C225" s="271">
        <v>1</v>
      </c>
      <c r="D225" s="323">
        <v>3800</v>
      </c>
      <c r="E225" s="272">
        <f t="shared" si="9"/>
        <v>3800</v>
      </c>
      <c r="F225" s="498">
        <f t="shared" si="10"/>
        <v>5510</v>
      </c>
    </row>
    <row r="226" spans="1:6" s="273" customFormat="1" ht="12.75">
      <c r="A226" s="278" t="s">
        <v>4068</v>
      </c>
      <c r="B226" s="289" t="s">
        <v>3640</v>
      </c>
      <c r="C226" s="271">
        <v>1</v>
      </c>
      <c r="D226" s="323">
        <v>2000</v>
      </c>
      <c r="E226" s="272">
        <f t="shared" si="9"/>
        <v>2000</v>
      </c>
      <c r="F226" s="498">
        <f t="shared" si="10"/>
        <v>2900</v>
      </c>
    </row>
    <row r="227" spans="1:6" s="273" customFormat="1" ht="12.75">
      <c r="A227" s="278" t="s">
        <v>3641</v>
      </c>
      <c r="B227" s="289" t="s">
        <v>3642</v>
      </c>
      <c r="C227" s="271">
        <v>15</v>
      </c>
      <c r="D227" s="323">
        <v>200</v>
      </c>
      <c r="E227" s="272">
        <f t="shared" si="9"/>
        <v>3000</v>
      </c>
      <c r="F227" s="498">
        <f t="shared" si="10"/>
        <v>290</v>
      </c>
    </row>
    <row r="228" spans="1:6" s="273" customFormat="1" ht="12.75">
      <c r="A228" s="278" t="s">
        <v>3643</v>
      </c>
      <c r="B228" s="289" t="s">
        <v>3644</v>
      </c>
      <c r="C228" s="271">
        <v>1</v>
      </c>
      <c r="D228" s="323">
        <v>2000</v>
      </c>
      <c r="E228" s="272">
        <f t="shared" si="9"/>
        <v>2000</v>
      </c>
      <c r="F228" s="498">
        <f t="shared" si="10"/>
        <v>2900</v>
      </c>
    </row>
    <row r="229" spans="1:6" s="273" customFormat="1" ht="12.75">
      <c r="A229" s="278" t="s">
        <v>3645</v>
      </c>
      <c r="B229" s="289" t="s">
        <v>3646</v>
      </c>
      <c r="C229" s="271">
        <v>15</v>
      </c>
      <c r="D229" s="323">
        <v>200</v>
      </c>
      <c r="E229" s="272">
        <f t="shared" si="9"/>
        <v>3000</v>
      </c>
      <c r="F229" s="498">
        <f t="shared" si="10"/>
        <v>290</v>
      </c>
    </row>
    <row r="230" spans="1:6" s="273" customFormat="1" ht="12.75">
      <c r="A230" s="278" t="s">
        <v>3647</v>
      </c>
      <c r="B230" s="289" t="s">
        <v>3648</v>
      </c>
      <c r="C230" s="271">
        <v>1</v>
      </c>
      <c r="D230" s="323">
        <v>2000</v>
      </c>
      <c r="E230" s="272">
        <f t="shared" si="9"/>
        <v>2000</v>
      </c>
      <c r="F230" s="498">
        <f t="shared" si="10"/>
        <v>2900</v>
      </c>
    </row>
    <row r="231" spans="1:6" s="273" customFormat="1" ht="12.75">
      <c r="A231" s="278" t="s">
        <v>3649</v>
      </c>
      <c r="B231" s="289" t="s">
        <v>3650</v>
      </c>
      <c r="C231" s="271">
        <v>15</v>
      </c>
      <c r="D231" s="323">
        <v>200</v>
      </c>
      <c r="E231" s="272">
        <f t="shared" si="9"/>
        <v>3000</v>
      </c>
      <c r="F231" s="498">
        <f t="shared" si="10"/>
        <v>290</v>
      </c>
    </row>
    <row r="232" spans="1:6" s="273" customFormat="1" ht="12.75">
      <c r="A232" s="278" t="s">
        <v>3651</v>
      </c>
      <c r="B232" s="289" t="s">
        <v>3652</v>
      </c>
      <c r="C232" s="271">
        <v>1</v>
      </c>
      <c r="D232" s="323">
        <v>2000</v>
      </c>
      <c r="E232" s="272">
        <f t="shared" si="9"/>
        <v>2000</v>
      </c>
      <c r="F232" s="498">
        <f t="shared" si="10"/>
        <v>2900</v>
      </c>
    </row>
    <row r="233" spans="1:6" s="273" customFormat="1" ht="12.75">
      <c r="A233" s="278" t="s">
        <v>3653</v>
      </c>
      <c r="B233" s="289" t="s">
        <v>3654</v>
      </c>
      <c r="C233" s="271">
        <v>15</v>
      </c>
      <c r="D233" s="323">
        <v>200</v>
      </c>
      <c r="E233" s="272">
        <f t="shared" si="9"/>
        <v>3000</v>
      </c>
      <c r="F233" s="498">
        <f t="shared" si="10"/>
        <v>290</v>
      </c>
    </row>
    <row r="234" spans="1:6" s="273" customFormat="1" ht="12.75">
      <c r="A234" s="278" t="s">
        <v>3655</v>
      </c>
      <c r="B234" s="289" t="s">
        <v>3656</v>
      </c>
      <c r="C234" s="271">
        <v>1</v>
      </c>
      <c r="D234" s="323">
        <v>2000</v>
      </c>
      <c r="E234" s="272">
        <f t="shared" si="9"/>
        <v>2000</v>
      </c>
      <c r="F234" s="498">
        <f t="shared" si="10"/>
        <v>2900</v>
      </c>
    </row>
    <row r="235" spans="1:6" s="273" customFormat="1" ht="12.75">
      <c r="A235" s="278" t="s">
        <v>3657</v>
      </c>
      <c r="B235" s="289" t="s">
        <v>3658</v>
      </c>
      <c r="C235" s="271">
        <v>15</v>
      </c>
      <c r="D235" s="323">
        <v>200</v>
      </c>
      <c r="E235" s="272">
        <f t="shared" si="9"/>
        <v>3000</v>
      </c>
      <c r="F235" s="498">
        <f t="shared" si="10"/>
        <v>290</v>
      </c>
    </row>
    <row r="236" spans="1:6" s="273" customFormat="1" ht="12.75">
      <c r="A236" s="278" t="s">
        <v>3659</v>
      </c>
      <c r="B236" s="289" t="s">
        <v>3660</v>
      </c>
      <c r="C236" s="271">
        <v>1</v>
      </c>
      <c r="D236" s="323">
        <v>2000</v>
      </c>
      <c r="E236" s="272">
        <f t="shared" si="9"/>
        <v>2000</v>
      </c>
      <c r="F236" s="498">
        <f t="shared" si="10"/>
        <v>2900</v>
      </c>
    </row>
    <row r="237" spans="1:6" s="273" customFormat="1" ht="12.75">
      <c r="A237" s="278" t="s">
        <v>3722</v>
      </c>
      <c r="B237" s="289" t="s">
        <v>3723</v>
      </c>
      <c r="C237" s="271">
        <v>15</v>
      </c>
      <c r="D237" s="323">
        <v>200</v>
      </c>
      <c r="E237" s="272">
        <f t="shared" si="9"/>
        <v>3000</v>
      </c>
      <c r="F237" s="498">
        <f t="shared" si="10"/>
        <v>290</v>
      </c>
    </row>
    <row r="238" spans="1:6" s="273" customFormat="1" ht="12.75">
      <c r="A238" s="278" t="s">
        <v>3724</v>
      </c>
      <c r="B238" s="289" t="s">
        <v>3725</v>
      </c>
      <c r="C238" s="271">
        <v>1</v>
      </c>
      <c r="D238" s="323">
        <v>2000</v>
      </c>
      <c r="E238" s="272">
        <f t="shared" si="9"/>
        <v>2000</v>
      </c>
      <c r="F238" s="498">
        <f t="shared" si="10"/>
        <v>2900</v>
      </c>
    </row>
    <row r="239" spans="1:6" s="273" customFormat="1" ht="12.75">
      <c r="A239" s="278" t="s">
        <v>3726</v>
      </c>
      <c r="B239" s="289" t="s">
        <v>3727</v>
      </c>
      <c r="C239" s="271">
        <v>15</v>
      </c>
      <c r="D239" s="323">
        <v>200</v>
      </c>
      <c r="E239" s="272">
        <f t="shared" si="9"/>
        <v>3000</v>
      </c>
      <c r="F239" s="498">
        <f t="shared" si="10"/>
        <v>290</v>
      </c>
    </row>
    <row r="240" spans="1:6" s="273" customFormat="1" ht="12.75">
      <c r="A240" s="278" t="s">
        <v>3728</v>
      </c>
      <c r="B240" s="289" t="s">
        <v>3729</v>
      </c>
      <c r="C240" s="271">
        <v>1</v>
      </c>
      <c r="D240" s="323">
        <v>2000</v>
      </c>
      <c r="E240" s="272">
        <f t="shared" si="9"/>
        <v>2000</v>
      </c>
      <c r="F240" s="498">
        <f t="shared" si="10"/>
        <v>2900</v>
      </c>
    </row>
    <row r="241" spans="1:6" s="273" customFormat="1" ht="12.75">
      <c r="A241" s="278" t="s">
        <v>3730</v>
      </c>
      <c r="B241" s="289" t="s">
        <v>3731</v>
      </c>
      <c r="C241" s="271">
        <v>15</v>
      </c>
      <c r="D241" s="323">
        <v>200</v>
      </c>
      <c r="E241" s="272">
        <f t="shared" si="9"/>
        <v>3000</v>
      </c>
      <c r="F241" s="498">
        <f t="shared" si="10"/>
        <v>290</v>
      </c>
    </row>
    <row r="242" spans="1:6" s="273" customFormat="1" ht="12.75">
      <c r="A242" s="278" t="s">
        <v>3732</v>
      </c>
      <c r="B242" s="289" t="s">
        <v>3733</v>
      </c>
      <c r="C242" s="271">
        <v>1</v>
      </c>
      <c r="D242" s="323">
        <v>2000</v>
      </c>
      <c r="E242" s="272">
        <f t="shared" si="9"/>
        <v>2000</v>
      </c>
      <c r="F242" s="498">
        <f t="shared" si="10"/>
        <v>2900</v>
      </c>
    </row>
    <row r="243" spans="1:6" s="273" customFormat="1" ht="12.75">
      <c r="A243" s="278" t="s">
        <v>3734</v>
      </c>
      <c r="B243" s="289" t="s">
        <v>3735</v>
      </c>
      <c r="C243" s="271">
        <v>15</v>
      </c>
      <c r="D243" s="323">
        <v>200</v>
      </c>
      <c r="E243" s="272">
        <f t="shared" si="9"/>
        <v>3000</v>
      </c>
      <c r="F243" s="498">
        <f t="shared" si="10"/>
        <v>290</v>
      </c>
    </row>
    <row r="244" spans="1:6" s="273" customFormat="1" ht="12.75">
      <c r="A244" s="278" t="s">
        <v>3736</v>
      </c>
      <c r="B244" s="289" t="s">
        <v>3572</v>
      </c>
      <c r="C244" s="271">
        <v>1</v>
      </c>
      <c r="D244" s="323">
        <v>2000</v>
      </c>
      <c r="E244" s="272">
        <f t="shared" si="9"/>
        <v>2000</v>
      </c>
      <c r="F244" s="498">
        <f t="shared" si="10"/>
        <v>2900</v>
      </c>
    </row>
    <row r="245" spans="1:6" s="273" customFormat="1" ht="12.75">
      <c r="A245" s="278" t="s">
        <v>3573</v>
      </c>
      <c r="B245" s="289" t="s">
        <v>3574</v>
      </c>
      <c r="C245" s="271">
        <v>15</v>
      </c>
      <c r="D245" s="323">
        <v>200</v>
      </c>
      <c r="E245" s="272">
        <f>C245*D245</f>
        <v>3000</v>
      </c>
      <c r="F245" s="498">
        <f t="shared" si="10"/>
        <v>290</v>
      </c>
    </row>
    <row r="246" spans="1:6" s="273" customFormat="1" ht="12.75">
      <c r="A246" s="278" t="s">
        <v>5010</v>
      </c>
      <c r="B246" s="474" t="s">
        <v>4983</v>
      </c>
      <c r="C246" s="38">
        <v>15</v>
      </c>
      <c r="D246" s="91">
        <v>980</v>
      </c>
      <c r="E246" s="25">
        <v>14700</v>
      </c>
      <c r="F246" s="498">
        <f t="shared" si="10"/>
        <v>1421</v>
      </c>
    </row>
    <row r="247" spans="1:6" s="273" customFormat="1" ht="12.75">
      <c r="A247" s="278" t="s">
        <v>5011</v>
      </c>
      <c r="B247" s="289" t="s">
        <v>4984</v>
      </c>
      <c r="C247" s="271">
        <v>1</v>
      </c>
      <c r="D247" s="323">
        <v>2000</v>
      </c>
      <c r="E247" s="272">
        <v>2000</v>
      </c>
      <c r="F247" s="498">
        <f t="shared" si="10"/>
        <v>2900</v>
      </c>
    </row>
    <row r="248" spans="1:6" s="273" customFormat="1" ht="12.75">
      <c r="A248" s="278" t="s">
        <v>5012</v>
      </c>
      <c r="B248" s="289" t="s">
        <v>4985</v>
      </c>
      <c r="C248" s="271">
        <v>15</v>
      </c>
      <c r="D248" s="323">
        <v>200</v>
      </c>
      <c r="E248" s="272">
        <v>3000</v>
      </c>
      <c r="F248" s="498">
        <f t="shared" si="10"/>
        <v>290</v>
      </c>
    </row>
    <row r="249" spans="1:6" s="273" customFormat="1" ht="12.75">
      <c r="A249" s="278" t="s">
        <v>5013</v>
      </c>
      <c r="B249" s="289" t="s">
        <v>4986</v>
      </c>
      <c r="C249" s="271">
        <v>1</v>
      </c>
      <c r="D249" s="323">
        <v>2000</v>
      </c>
      <c r="E249" s="272">
        <v>2000</v>
      </c>
      <c r="F249" s="498">
        <f t="shared" si="10"/>
        <v>2900</v>
      </c>
    </row>
    <row r="250" spans="1:6" s="273" customFormat="1" ht="12.75">
      <c r="A250" s="278" t="s">
        <v>5014</v>
      </c>
      <c r="B250" s="289" t="s">
        <v>4987</v>
      </c>
      <c r="C250" s="271">
        <v>15</v>
      </c>
      <c r="D250" s="323">
        <v>200</v>
      </c>
      <c r="E250" s="272">
        <v>3000</v>
      </c>
      <c r="F250" s="498">
        <f t="shared" si="10"/>
        <v>290</v>
      </c>
    </row>
    <row r="251" spans="1:6" s="273" customFormat="1" ht="12.75">
      <c r="A251" s="479" t="s">
        <v>1268</v>
      </c>
      <c r="B251" s="268" t="s">
        <v>1269</v>
      </c>
      <c r="C251" s="271">
        <v>1</v>
      </c>
      <c r="D251" s="323">
        <v>970</v>
      </c>
      <c r="E251" s="24">
        <f>C251*D251</f>
        <v>970</v>
      </c>
      <c r="F251" s="498">
        <f t="shared" si="10"/>
        <v>1406.5</v>
      </c>
    </row>
    <row r="252" spans="1:6" ht="13.5">
      <c r="A252" s="232"/>
      <c r="B252" s="243" t="s">
        <v>2689</v>
      </c>
      <c r="C252" s="174"/>
      <c r="D252" s="234"/>
      <c r="E252" s="182"/>
      <c r="F252" s="498">
        <f t="shared" si="10"/>
        <v>0</v>
      </c>
    </row>
    <row r="253" spans="1:6" ht="12.75">
      <c r="A253" s="174" t="s">
        <v>1960</v>
      </c>
      <c r="B253" s="239" t="s">
        <v>1961</v>
      </c>
      <c r="C253" s="174">
        <v>1</v>
      </c>
      <c r="D253" s="234">
        <v>200</v>
      </c>
      <c r="E253" s="182">
        <f aca="true" t="shared" si="11" ref="E253:E266">C253*D253</f>
        <v>200</v>
      </c>
      <c r="F253" s="498">
        <f t="shared" si="10"/>
        <v>290</v>
      </c>
    </row>
    <row r="254" spans="1:6" ht="12.75">
      <c r="A254" s="174" t="s">
        <v>1962</v>
      </c>
      <c r="B254" s="240" t="s">
        <v>1963</v>
      </c>
      <c r="C254" s="174">
        <v>1</v>
      </c>
      <c r="D254" s="234">
        <v>410</v>
      </c>
      <c r="E254" s="182">
        <f t="shared" si="11"/>
        <v>410</v>
      </c>
      <c r="F254" s="498">
        <f t="shared" si="10"/>
        <v>594.5</v>
      </c>
    </row>
    <row r="255" spans="1:6" ht="12.75">
      <c r="A255" s="174" t="s">
        <v>1964</v>
      </c>
      <c r="B255" s="239" t="s">
        <v>1313</v>
      </c>
      <c r="C255" s="174">
        <v>1</v>
      </c>
      <c r="D255" s="234">
        <v>368</v>
      </c>
      <c r="E255" s="182">
        <f t="shared" si="11"/>
        <v>368</v>
      </c>
      <c r="F255" s="498">
        <f t="shared" si="10"/>
        <v>533.6</v>
      </c>
    </row>
    <row r="256" spans="1:6" ht="12.75">
      <c r="A256" s="174" t="s">
        <v>1965</v>
      </c>
      <c r="B256" s="191" t="s">
        <v>4601</v>
      </c>
      <c r="C256" s="181">
        <v>1</v>
      </c>
      <c r="D256" s="182">
        <v>200</v>
      </c>
      <c r="E256" s="182">
        <f t="shared" si="11"/>
        <v>200</v>
      </c>
      <c r="F256" s="498">
        <f t="shared" si="10"/>
        <v>290</v>
      </c>
    </row>
    <row r="257" spans="1:6" ht="12.75">
      <c r="A257" s="174" t="s">
        <v>1966</v>
      </c>
      <c r="B257" s="191" t="s">
        <v>1320</v>
      </c>
      <c r="C257" s="174">
        <v>1</v>
      </c>
      <c r="D257" s="234">
        <v>200</v>
      </c>
      <c r="E257" s="182">
        <f t="shared" si="11"/>
        <v>200</v>
      </c>
      <c r="F257" s="498">
        <f t="shared" si="10"/>
        <v>290</v>
      </c>
    </row>
    <row r="258" spans="1:6" ht="12.75">
      <c r="A258" s="174" t="s">
        <v>1967</v>
      </c>
      <c r="B258" s="191" t="s">
        <v>1322</v>
      </c>
      <c r="C258" s="174">
        <v>1</v>
      </c>
      <c r="D258" s="234">
        <v>200</v>
      </c>
      <c r="E258" s="182">
        <f t="shared" si="11"/>
        <v>200</v>
      </c>
      <c r="F258" s="498">
        <f t="shared" si="10"/>
        <v>290</v>
      </c>
    </row>
    <row r="259" spans="1:6" ht="12.75">
      <c r="A259" s="174" t="s">
        <v>1968</v>
      </c>
      <c r="B259" s="191" t="s">
        <v>1324</v>
      </c>
      <c r="C259" s="174">
        <v>1</v>
      </c>
      <c r="D259" s="234">
        <v>500</v>
      </c>
      <c r="E259" s="182">
        <f t="shared" si="11"/>
        <v>500</v>
      </c>
      <c r="F259" s="498">
        <f t="shared" si="10"/>
        <v>725</v>
      </c>
    </row>
    <row r="260" spans="1:6" ht="12.75">
      <c r="A260" s="174" t="s">
        <v>1970</v>
      </c>
      <c r="B260" s="176" t="s">
        <v>1971</v>
      </c>
      <c r="C260" s="174">
        <v>15</v>
      </c>
      <c r="D260" s="234">
        <v>450</v>
      </c>
      <c r="E260" s="182">
        <f t="shared" si="11"/>
        <v>6750</v>
      </c>
      <c r="F260" s="498">
        <f t="shared" si="10"/>
        <v>652.5</v>
      </c>
    </row>
    <row r="261" spans="1:6" ht="12.75">
      <c r="A261" s="174" t="s">
        <v>1972</v>
      </c>
      <c r="B261" s="187" t="s">
        <v>237</v>
      </c>
      <c r="C261" s="174">
        <v>1</v>
      </c>
      <c r="D261" s="234">
        <v>195</v>
      </c>
      <c r="E261" s="182">
        <f t="shared" si="11"/>
        <v>195</v>
      </c>
      <c r="F261" s="498">
        <f t="shared" si="10"/>
        <v>282.75</v>
      </c>
    </row>
    <row r="262" spans="1:6" ht="12.75">
      <c r="A262" s="278" t="s">
        <v>5009</v>
      </c>
      <c r="B262" s="239" t="s">
        <v>1462</v>
      </c>
      <c r="C262" s="174">
        <v>1</v>
      </c>
      <c r="D262" s="234">
        <v>150</v>
      </c>
      <c r="E262" s="182">
        <f t="shared" si="11"/>
        <v>150</v>
      </c>
      <c r="F262" s="498">
        <f t="shared" si="10"/>
        <v>217.5</v>
      </c>
    </row>
    <row r="263" spans="1:6" ht="12.75">
      <c r="A263" s="174" t="s">
        <v>1973</v>
      </c>
      <c r="B263" s="176" t="s">
        <v>3494</v>
      </c>
      <c r="C263" s="174">
        <v>1</v>
      </c>
      <c r="D263" s="234">
        <v>790</v>
      </c>
      <c r="E263" s="182">
        <f t="shared" si="11"/>
        <v>790</v>
      </c>
      <c r="F263" s="498">
        <f aca="true" t="shared" si="12" ref="F263:F326">D263*1.45</f>
        <v>1145.5</v>
      </c>
    </row>
    <row r="264" spans="1:6" ht="12.75">
      <c r="A264" s="174" t="s">
        <v>1974</v>
      </c>
      <c r="B264" s="176" t="s">
        <v>3495</v>
      </c>
      <c r="C264" s="174">
        <v>1</v>
      </c>
      <c r="D264" s="234">
        <v>1050</v>
      </c>
      <c r="E264" s="182">
        <f t="shared" si="11"/>
        <v>1050</v>
      </c>
      <c r="F264" s="498">
        <f t="shared" si="12"/>
        <v>1522.5</v>
      </c>
    </row>
    <row r="265" spans="1:6" ht="12.75">
      <c r="A265" s="174" t="s">
        <v>1226</v>
      </c>
      <c r="B265" s="176" t="s">
        <v>1224</v>
      </c>
      <c r="C265" s="174">
        <v>1</v>
      </c>
      <c r="D265" s="234">
        <v>2000</v>
      </c>
      <c r="E265" s="182">
        <f t="shared" si="11"/>
        <v>2000</v>
      </c>
      <c r="F265" s="498">
        <f t="shared" si="12"/>
        <v>2900</v>
      </c>
    </row>
    <row r="266" spans="1:6" ht="12.75">
      <c r="A266" s="482" t="s">
        <v>1227</v>
      </c>
      <c r="B266" s="176" t="s">
        <v>1225</v>
      </c>
      <c r="C266" s="174">
        <v>1</v>
      </c>
      <c r="D266" s="234">
        <v>3125</v>
      </c>
      <c r="E266" s="182">
        <f t="shared" si="11"/>
        <v>3125</v>
      </c>
      <c r="F266" s="498">
        <f t="shared" si="12"/>
        <v>4531.25</v>
      </c>
    </row>
    <row r="267" spans="1:6" ht="13.5">
      <c r="A267" s="232"/>
      <c r="B267" s="243" t="s">
        <v>2690</v>
      </c>
      <c r="C267" s="174"/>
      <c r="D267" s="234"/>
      <c r="E267" s="182"/>
      <c r="F267" s="498">
        <f t="shared" si="12"/>
        <v>0</v>
      </c>
    </row>
    <row r="268" spans="1:6" ht="12.75">
      <c r="A268" s="174" t="s">
        <v>319</v>
      </c>
      <c r="B268" s="187" t="s">
        <v>4418</v>
      </c>
      <c r="C268" s="181">
        <v>1</v>
      </c>
      <c r="D268" s="233">
        <v>694</v>
      </c>
      <c r="E268" s="182">
        <f aca="true" t="shared" si="13" ref="E268:E275">C268*D268</f>
        <v>694</v>
      </c>
      <c r="F268" s="498">
        <f t="shared" si="12"/>
        <v>1006.3</v>
      </c>
    </row>
    <row r="269" spans="1:6" ht="12.75">
      <c r="A269" s="174" t="s">
        <v>4419</v>
      </c>
      <c r="B269" s="187" t="s">
        <v>4420</v>
      </c>
      <c r="C269" s="181">
        <v>1</v>
      </c>
      <c r="D269" s="233">
        <v>694</v>
      </c>
      <c r="E269" s="182">
        <f t="shared" si="13"/>
        <v>694</v>
      </c>
      <c r="F269" s="498">
        <f t="shared" si="12"/>
        <v>1006.3</v>
      </c>
    </row>
    <row r="270" spans="1:6" ht="12.75">
      <c r="A270" s="174" t="s">
        <v>4421</v>
      </c>
      <c r="B270" s="187" t="s">
        <v>4422</v>
      </c>
      <c r="C270" s="181">
        <v>1</v>
      </c>
      <c r="D270" s="233">
        <v>694</v>
      </c>
      <c r="E270" s="182">
        <f t="shared" si="13"/>
        <v>694</v>
      </c>
      <c r="F270" s="498">
        <f t="shared" si="12"/>
        <v>1006.3</v>
      </c>
    </row>
    <row r="271" spans="1:6" ht="13.5">
      <c r="A271" s="232"/>
      <c r="B271" s="243" t="s">
        <v>2691</v>
      </c>
      <c r="C271" s="174"/>
      <c r="D271" s="234"/>
      <c r="E271" s="182"/>
      <c r="F271" s="498">
        <f t="shared" si="12"/>
        <v>0</v>
      </c>
    </row>
    <row r="272" spans="1:6" ht="12.75">
      <c r="A272" s="174" t="s">
        <v>4423</v>
      </c>
      <c r="B272" s="187" t="s">
        <v>4424</v>
      </c>
      <c r="C272" s="181">
        <v>1</v>
      </c>
      <c r="D272" s="233">
        <v>694</v>
      </c>
      <c r="E272" s="182">
        <f t="shared" si="13"/>
        <v>694</v>
      </c>
      <c r="F272" s="498">
        <f t="shared" si="12"/>
        <v>1006.3</v>
      </c>
    </row>
    <row r="273" spans="1:6" ht="12.75">
      <c r="A273" s="174" t="s">
        <v>4425</v>
      </c>
      <c r="B273" s="187" t="s">
        <v>4426</v>
      </c>
      <c r="C273" s="181">
        <v>1</v>
      </c>
      <c r="D273" s="233">
        <v>694</v>
      </c>
      <c r="E273" s="182">
        <f t="shared" si="13"/>
        <v>694</v>
      </c>
      <c r="F273" s="498">
        <f t="shared" si="12"/>
        <v>1006.3</v>
      </c>
    </row>
    <row r="274" spans="1:6" ht="13.5">
      <c r="A274" s="232"/>
      <c r="B274" s="243" t="s">
        <v>0</v>
      </c>
      <c r="C274" s="174"/>
      <c r="D274" s="234"/>
      <c r="E274" s="182"/>
      <c r="F274" s="498">
        <f t="shared" si="12"/>
        <v>0</v>
      </c>
    </row>
    <row r="275" spans="1:6" ht="12.75">
      <c r="A275" s="174" t="s">
        <v>4427</v>
      </c>
      <c r="B275" s="187" t="s">
        <v>4418</v>
      </c>
      <c r="C275" s="181">
        <v>1</v>
      </c>
      <c r="D275" s="233">
        <v>694</v>
      </c>
      <c r="E275" s="182">
        <f t="shared" si="13"/>
        <v>694</v>
      </c>
      <c r="F275" s="498">
        <f t="shared" si="12"/>
        <v>1006.3</v>
      </c>
    </row>
    <row r="276" spans="1:6" ht="12.75">
      <c r="A276" s="174" t="s">
        <v>4428</v>
      </c>
      <c r="B276" s="187" t="s">
        <v>4429</v>
      </c>
      <c r="C276" s="181">
        <v>1</v>
      </c>
      <c r="D276" s="233">
        <v>694</v>
      </c>
      <c r="E276" s="182">
        <f>C276*D276</f>
        <v>694</v>
      </c>
      <c r="F276" s="498">
        <f t="shared" si="12"/>
        <v>1006.3</v>
      </c>
    </row>
    <row r="277" spans="1:6" ht="13.5">
      <c r="A277" s="232"/>
      <c r="B277" s="243" t="s">
        <v>1</v>
      </c>
      <c r="C277" s="174"/>
      <c r="D277" s="234"/>
      <c r="E277" s="182"/>
      <c r="F277" s="498">
        <f t="shared" si="12"/>
        <v>0</v>
      </c>
    </row>
    <row r="278" spans="1:6" ht="12.75">
      <c r="A278" s="174" t="s">
        <v>4430</v>
      </c>
      <c r="B278" s="187" t="s">
        <v>4431</v>
      </c>
      <c r="C278" s="181">
        <v>1</v>
      </c>
      <c r="D278" s="233">
        <v>694</v>
      </c>
      <c r="E278" s="182">
        <f aca="true" t="shared" si="14" ref="E278:E298">C279*D278</f>
        <v>694</v>
      </c>
      <c r="F278" s="498">
        <f t="shared" si="12"/>
        <v>1006.3</v>
      </c>
    </row>
    <row r="279" spans="1:6" ht="12.75">
      <c r="A279" s="174" t="s">
        <v>4432</v>
      </c>
      <c r="B279" s="187" t="s">
        <v>4433</v>
      </c>
      <c r="C279" s="181">
        <v>1</v>
      </c>
      <c r="D279" s="233">
        <v>694</v>
      </c>
      <c r="E279" s="182">
        <f t="shared" si="14"/>
        <v>694</v>
      </c>
      <c r="F279" s="498">
        <f t="shared" si="12"/>
        <v>1006.3</v>
      </c>
    </row>
    <row r="280" spans="1:6" ht="12.75">
      <c r="A280" s="174" t="s">
        <v>4434</v>
      </c>
      <c r="B280" s="187" t="s">
        <v>4435</v>
      </c>
      <c r="C280" s="181">
        <v>1</v>
      </c>
      <c r="D280" s="233">
        <v>694</v>
      </c>
      <c r="E280" s="182">
        <f t="shared" si="14"/>
        <v>694</v>
      </c>
      <c r="F280" s="498">
        <f t="shared" si="12"/>
        <v>1006.3</v>
      </c>
    </row>
    <row r="281" spans="1:6" ht="12.75">
      <c r="A281" s="174" t="s">
        <v>4436</v>
      </c>
      <c r="B281" s="187" t="s">
        <v>4437</v>
      </c>
      <c r="C281" s="181">
        <v>1</v>
      </c>
      <c r="D281" s="233">
        <v>694</v>
      </c>
      <c r="E281" s="182">
        <f t="shared" si="14"/>
        <v>694</v>
      </c>
      <c r="F281" s="498">
        <f t="shared" si="12"/>
        <v>1006.3</v>
      </c>
    </row>
    <row r="282" spans="1:6" ht="12.75">
      <c r="A282" s="174" t="s">
        <v>4438</v>
      </c>
      <c r="B282" s="187" t="s">
        <v>4439</v>
      </c>
      <c r="C282" s="181">
        <v>1</v>
      </c>
      <c r="D282" s="233">
        <v>694</v>
      </c>
      <c r="E282" s="182">
        <f t="shared" si="14"/>
        <v>694</v>
      </c>
      <c r="F282" s="498">
        <f t="shared" si="12"/>
        <v>1006.3</v>
      </c>
    </row>
    <row r="283" spans="1:6" ht="12.75">
      <c r="A283" s="174" t="s">
        <v>4440</v>
      </c>
      <c r="B283" s="187" t="s">
        <v>4441</v>
      </c>
      <c r="C283" s="181">
        <v>1</v>
      </c>
      <c r="D283" s="233">
        <v>694</v>
      </c>
      <c r="E283" s="182">
        <f t="shared" si="14"/>
        <v>694</v>
      </c>
      <c r="F283" s="498">
        <f t="shared" si="12"/>
        <v>1006.3</v>
      </c>
    </row>
    <row r="284" spans="1:6" ht="12.75">
      <c r="A284" s="174" t="s">
        <v>4442</v>
      </c>
      <c r="B284" s="187" t="s">
        <v>4443</v>
      </c>
      <c r="C284" s="181">
        <v>1</v>
      </c>
      <c r="D284" s="233">
        <v>694</v>
      </c>
      <c r="E284" s="182">
        <f t="shared" si="14"/>
        <v>694</v>
      </c>
      <c r="F284" s="498">
        <f t="shared" si="12"/>
        <v>1006.3</v>
      </c>
    </row>
    <row r="285" spans="1:6" ht="12.75">
      <c r="A285" s="174" t="s">
        <v>4444</v>
      </c>
      <c r="B285" s="187" t="s">
        <v>4445</v>
      </c>
      <c r="C285" s="181">
        <v>1</v>
      </c>
      <c r="D285" s="233">
        <v>694</v>
      </c>
      <c r="E285" s="182">
        <f t="shared" si="14"/>
        <v>694</v>
      </c>
      <c r="F285" s="498">
        <f t="shared" si="12"/>
        <v>1006.3</v>
      </c>
    </row>
    <row r="286" spans="1:6" ht="12.75">
      <c r="A286" s="174" t="s">
        <v>4446</v>
      </c>
      <c r="B286" s="187" t="s">
        <v>4447</v>
      </c>
      <c r="C286" s="181">
        <v>1</v>
      </c>
      <c r="D286" s="233">
        <v>694</v>
      </c>
      <c r="E286" s="182">
        <f t="shared" si="14"/>
        <v>694</v>
      </c>
      <c r="F286" s="498">
        <f t="shared" si="12"/>
        <v>1006.3</v>
      </c>
    </row>
    <row r="287" spans="1:6" ht="12.75">
      <c r="A287" s="174" t="s">
        <v>4448</v>
      </c>
      <c r="B287" s="187" t="s">
        <v>4449</v>
      </c>
      <c r="C287" s="181">
        <v>1</v>
      </c>
      <c r="D287" s="233">
        <v>694</v>
      </c>
      <c r="E287" s="182">
        <f t="shared" si="14"/>
        <v>694</v>
      </c>
      <c r="F287" s="498">
        <f t="shared" si="12"/>
        <v>1006.3</v>
      </c>
    </row>
    <row r="288" spans="1:6" ht="12.75">
      <c r="A288" s="174" t="s">
        <v>4450</v>
      </c>
      <c r="B288" s="187" t="s">
        <v>4451</v>
      </c>
      <c r="C288" s="181">
        <v>1</v>
      </c>
      <c r="D288" s="233">
        <v>694</v>
      </c>
      <c r="E288" s="182">
        <f t="shared" si="14"/>
        <v>694</v>
      </c>
      <c r="F288" s="498">
        <f t="shared" si="12"/>
        <v>1006.3</v>
      </c>
    </row>
    <row r="289" spans="1:6" ht="12.75">
      <c r="A289" s="174" t="s">
        <v>4452</v>
      </c>
      <c r="B289" s="187" t="s">
        <v>4453</v>
      </c>
      <c r="C289" s="181">
        <v>1</v>
      </c>
      <c r="D289" s="233">
        <v>694</v>
      </c>
      <c r="E289" s="182">
        <f t="shared" si="14"/>
        <v>694</v>
      </c>
      <c r="F289" s="498">
        <f t="shared" si="12"/>
        <v>1006.3</v>
      </c>
    </row>
    <row r="290" spans="1:6" ht="12.75">
      <c r="A290" s="174" t="s">
        <v>4454</v>
      </c>
      <c r="B290" s="187" t="s">
        <v>2365</v>
      </c>
      <c r="C290" s="181">
        <v>1</v>
      </c>
      <c r="D290" s="233">
        <v>694</v>
      </c>
      <c r="E290" s="182">
        <f t="shared" si="14"/>
        <v>694</v>
      </c>
      <c r="F290" s="498">
        <f t="shared" si="12"/>
        <v>1006.3</v>
      </c>
    </row>
    <row r="291" spans="1:6" ht="12.75">
      <c r="A291" s="174" t="s">
        <v>2366</v>
      </c>
      <c r="B291" s="187" t="s">
        <v>2367</v>
      </c>
      <c r="C291" s="181">
        <v>1</v>
      </c>
      <c r="D291" s="233">
        <v>694</v>
      </c>
      <c r="E291" s="182">
        <f t="shared" si="14"/>
        <v>694</v>
      </c>
      <c r="F291" s="498">
        <f t="shared" si="12"/>
        <v>1006.3</v>
      </c>
    </row>
    <row r="292" spans="1:6" ht="12.75">
      <c r="A292" s="174" t="s">
        <v>2368</v>
      </c>
      <c r="B292" s="187" t="s">
        <v>2369</v>
      </c>
      <c r="C292" s="181">
        <v>1</v>
      </c>
      <c r="D292" s="233">
        <v>694</v>
      </c>
      <c r="E292" s="182">
        <f t="shared" si="14"/>
        <v>694</v>
      </c>
      <c r="F292" s="498">
        <f t="shared" si="12"/>
        <v>1006.3</v>
      </c>
    </row>
    <row r="293" spans="1:6" ht="12.75">
      <c r="A293" s="174" t="s">
        <v>2370</v>
      </c>
      <c r="B293" s="187" t="s">
        <v>2371</v>
      </c>
      <c r="C293" s="181">
        <v>1</v>
      </c>
      <c r="D293" s="233">
        <v>694</v>
      </c>
      <c r="E293" s="182">
        <f t="shared" si="14"/>
        <v>694</v>
      </c>
      <c r="F293" s="498">
        <f t="shared" si="12"/>
        <v>1006.3</v>
      </c>
    </row>
    <row r="294" spans="1:6" ht="12.75">
      <c r="A294" s="174" t="s">
        <v>2372</v>
      </c>
      <c r="B294" s="187" t="s">
        <v>2373</v>
      </c>
      <c r="C294" s="181">
        <v>1</v>
      </c>
      <c r="D294" s="233">
        <v>694</v>
      </c>
      <c r="E294" s="182">
        <f t="shared" si="14"/>
        <v>694</v>
      </c>
      <c r="F294" s="498">
        <f t="shared" si="12"/>
        <v>1006.3</v>
      </c>
    </row>
    <row r="295" spans="1:6" s="273" customFormat="1" ht="12.75">
      <c r="A295" s="174" t="s">
        <v>2374</v>
      </c>
      <c r="B295" s="187" t="s">
        <v>2375</v>
      </c>
      <c r="C295" s="181">
        <v>1</v>
      </c>
      <c r="D295" s="233">
        <v>694</v>
      </c>
      <c r="E295" s="182">
        <f t="shared" si="14"/>
        <v>694</v>
      </c>
      <c r="F295" s="498">
        <f t="shared" si="12"/>
        <v>1006.3</v>
      </c>
    </row>
    <row r="296" spans="1:6" s="273" customFormat="1" ht="12.75">
      <c r="A296" s="174" t="s">
        <v>2376</v>
      </c>
      <c r="B296" s="187" t="s">
        <v>2377</v>
      </c>
      <c r="C296" s="181">
        <v>1</v>
      </c>
      <c r="D296" s="233">
        <v>694</v>
      </c>
      <c r="E296" s="182">
        <f t="shared" si="14"/>
        <v>694</v>
      </c>
      <c r="F296" s="498">
        <f t="shared" si="12"/>
        <v>1006.3</v>
      </c>
    </row>
    <row r="297" spans="1:6" s="273" customFormat="1" ht="12.75">
      <c r="A297" s="174" t="s">
        <v>2378</v>
      </c>
      <c r="B297" s="187" t="s">
        <v>1568</v>
      </c>
      <c r="C297" s="181">
        <v>1</v>
      </c>
      <c r="D297" s="233">
        <v>694</v>
      </c>
      <c r="E297" s="182">
        <f t="shared" si="14"/>
        <v>694</v>
      </c>
      <c r="F297" s="498">
        <f t="shared" si="12"/>
        <v>1006.3</v>
      </c>
    </row>
    <row r="298" spans="1:6" s="273" customFormat="1" ht="12.75">
      <c r="A298" s="174" t="s">
        <v>2379</v>
      </c>
      <c r="B298" s="187" t="s">
        <v>2380</v>
      </c>
      <c r="C298" s="181">
        <v>1</v>
      </c>
      <c r="D298" s="233">
        <v>694</v>
      </c>
      <c r="E298" s="182">
        <f t="shared" si="14"/>
        <v>694</v>
      </c>
      <c r="F298" s="498">
        <f t="shared" si="12"/>
        <v>1006.3</v>
      </c>
    </row>
    <row r="299" spans="1:6" ht="12.75">
      <c r="A299" s="174" t="s">
        <v>2381</v>
      </c>
      <c r="B299" s="187" t="s">
        <v>2382</v>
      </c>
      <c r="C299" s="181">
        <v>1</v>
      </c>
      <c r="D299" s="233">
        <v>694</v>
      </c>
      <c r="E299" s="182">
        <f>D299*C299</f>
        <v>694</v>
      </c>
      <c r="F299" s="498">
        <f t="shared" si="12"/>
        <v>1006.3</v>
      </c>
    </row>
    <row r="300" spans="1:6" ht="13.5">
      <c r="A300" s="232"/>
      <c r="B300" s="243" t="s">
        <v>2</v>
      </c>
      <c r="C300" s="174"/>
      <c r="D300" s="234"/>
      <c r="E300" s="182"/>
      <c r="F300" s="498">
        <f t="shared" si="12"/>
        <v>0</v>
      </c>
    </row>
    <row r="301" spans="1:6" ht="12.75">
      <c r="A301" s="174" t="s">
        <v>2383</v>
      </c>
      <c r="B301" s="187" t="s">
        <v>2384</v>
      </c>
      <c r="C301" s="181">
        <v>1</v>
      </c>
      <c r="D301" s="233">
        <v>694</v>
      </c>
      <c r="E301" s="182">
        <f>C301*D301</f>
        <v>694</v>
      </c>
      <c r="F301" s="498">
        <f t="shared" si="12"/>
        <v>1006.3</v>
      </c>
    </row>
    <row r="302" spans="1:6" ht="13.5">
      <c r="A302" s="232"/>
      <c r="B302" s="243" t="s">
        <v>3</v>
      </c>
      <c r="C302" s="174"/>
      <c r="D302" s="234"/>
      <c r="E302" s="182"/>
      <c r="F302" s="498">
        <f t="shared" si="12"/>
        <v>0</v>
      </c>
    </row>
    <row r="303" spans="1:6" ht="12.75">
      <c r="A303" s="174" t="s">
        <v>2385</v>
      </c>
      <c r="B303" s="187" t="s">
        <v>2386</v>
      </c>
      <c r="C303" s="181">
        <v>1</v>
      </c>
      <c r="D303" s="233">
        <v>694</v>
      </c>
      <c r="E303" s="182">
        <f>C304*D303</f>
        <v>694</v>
      </c>
      <c r="F303" s="498">
        <f t="shared" si="12"/>
        <v>1006.3</v>
      </c>
    </row>
    <row r="304" spans="1:6" ht="12.75">
      <c r="A304" s="174" t="s">
        <v>2387</v>
      </c>
      <c r="B304" s="187" t="s">
        <v>2388</v>
      </c>
      <c r="C304" s="181">
        <v>1</v>
      </c>
      <c r="D304" s="233">
        <v>694</v>
      </c>
      <c r="E304" s="182">
        <f>C304*D304</f>
        <v>694</v>
      </c>
      <c r="F304" s="498">
        <f t="shared" si="12"/>
        <v>1006.3</v>
      </c>
    </row>
    <row r="305" spans="1:6" ht="27">
      <c r="A305" s="232"/>
      <c r="B305" s="243" t="s">
        <v>4</v>
      </c>
      <c r="C305" s="174"/>
      <c r="D305" s="234"/>
      <c r="E305" s="182"/>
      <c r="F305" s="498">
        <f t="shared" si="12"/>
        <v>0</v>
      </c>
    </row>
    <row r="306" spans="1:6" ht="12.75">
      <c r="A306" s="241" t="s">
        <v>2389</v>
      </c>
      <c r="B306" s="240" t="s">
        <v>2390</v>
      </c>
      <c r="C306" s="181">
        <v>1</v>
      </c>
      <c r="D306" s="233">
        <v>1104</v>
      </c>
      <c r="E306" s="182">
        <f>C307*D306</f>
        <v>1104</v>
      </c>
      <c r="F306" s="498">
        <f t="shared" si="12"/>
        <v>1600.8</v>
      </c>
    </row>
    <row r="307" spans="1:6" ht="12.75">
      <c r="A307" s="241" t="s">
        <v>2391</v>
      </c>
      <c r="B307" s="240" t="s">
        <v>1835</v>
      </c>
      <c r="C307" s="181">
        <v>1</v>
      </c>
      <c r="D307" s="233">
        <v>1104</v>
      </c>
      <c r="E307" s="182">
        <f>C308*D307</f>
        <v>1104</v>
      </c>
      <c r="F307" s="498">
        <f t="shared" si="12"/>
        <v>1600.8</v>
      </c>
    </row>
    <row r="308" spans="1:6" ht="12.75">
      <c r="A308" s="241" t="s">
        <v>2392</v>
      </c>
      <c r="B308" s="240" t="s">
        <v>1837</v>
      </c>
      <c r="C308" s="181">
        <v>1</v>
      </c>
      <c r="D308" s="233">
        <v>1104</v>
      </c>
      <c r="E308" s="182">
        <f>C309*D308</f>
        <v>1104</v>
      </c>
      <c r="F308" s="498">
        <f t="shared" si="12"/>
        <v>1600.8</v>
      </c>
    </row>
    <row r="309" spans="1:6" ht="12.75">
      <c r="A309" s="241" t="s">
        <v>880</v>
      </c>
      <c r="B309" s="240" t="s">
        <v>881</v>
      </c>
      <c r="C309" s="181">
        <v>1</v>
      </c>
      <c r="D309" s="233">
        <v>1104</v>
      </c>
      <c r="E309" s="182">
        <f>C309*D309</f>
        <v>1104</v>
      </c>
      <c r="F309" s="498">
        <f t="shared" si="12"/>
        <v>1600.8</v>
      </c>
    </row>
    <row r="310" spans="1:6" s="2" customFormat="1" ht="12.75">
      <c r="A310" s="65"/>
      <c r="B310" s="300" t="s">
        <v>2927</v>
      </c>
      <c r="C310" s="23"/>
      <c r="D310" s="26"/>
      <c r="E310" s="24"/>
      <c r="F310" s="498">
        <f t="shared" si="12"/>
        <v>0</v>
      </c>
    </row>
    <row r="311" spans="1:6" s="2" customFormat="1" ht="12.75">
      <c r="A311" s="459" t="s">
        <v>4719</v>
      </c>
      <c r="B311" s="32" t="s">
        <v>4619</v>
      </c>
      <c r="C311" s="181">
        <v>1</v>
      </c>
      <c r="D311" s="233">
        <v>595</v>
      </c>
      <c r="E311" s="182">
        <f>C311*D311</f>
        <v>595</v>
      </c>
      <c r="F311" s="498">
        <f t="shared" si="12"/>
        <v>862.75</v>
      </c>
    </row>
    <row r="312" spans="1:6" s="2" customFormat="1" ht="12.75">
      <c r="A312" s="459" t="s">
        <v>4720</v>
      </c>
      <c r="B312" s="32" t="s">
        <v>4632</v>
      </c>
      <c r="C312" s="181">
        <v>1</v>
      </c>
      <c r="D312" s="233">
        <v>551</v>
      </c>
      <c r="E312" s="182">
        <f aca="true" t="shared" si="15" ref="E312:E320">C312*D312</f>
        <v>551</v>
      </c>
      <c r="F312" s="498">
        <f t="shared" si="12"/>
        <v>798.9499999999999</v>
      </c>
    </row>
    <row r="313" spans="1:6" s="2" customFormat="1" ht="12.75">
      <c r="A313" s="459" t="s">
        <v>4721</v>
      </c>
      <c r="B313" s="32" t="s">
        <v>4635</v>
      </c>
      <c r="C313" s="181">
        <v>1</v>
      </c>
      <c r="D313" s="233">
        <v>479</v>
      </c>
      <c r="E313" s="182">
        <f t="shared" si="15"/>
        <v>479</v>
      </c>
      <c r="F313" s="498">
        <f t="shared" si="12"/>
        <v>694.55</v>
      </c>
    </row>
    <row r="314" spans="1:6" s="2" customFormat="1" ht="12.75">
      <c r="A314" s="459" t="s">
        <v>4722</v>
      </c>
      <c r="B314" s="457" t="s">
        <v>4638</v>
      </c>
      <c r="C314" s="181">
        <v>1</v>
      </c>
      <c r="D314" s="233">
        <v>595</v>
      </c>
      <c r="E314" s="182">
        <f t="shared" si="15"/>
        <v>595</v>
      </c>
      <c r="F314" s="498">
        <f t="shared" si="12"/>
        <v>862.75</v>
      </c>
    </row>
    <row r="315" spans="1:6" s="2" customFormat="1" ht="12.75">
      <c r="A315" s="459" t="s">
        <v>4723</v>
      </c>
      <c r="B315" s="457" t="s">
        <v>4639</v>
      </c>
      <c r="C315" s="181">
        <v>1</v>
      </c>
      <c r="D315" s="233">
        <v>595</v>
      </c>
      <c r="E315" s="182">
        <f t="shared" si="15"/>
        <v>595</v>
      </c>
      <c r="F315" s="498">
        <f t="shared" si="12"/>
        <v>862.75</v>
      </c>
    </row>
    <row r="316" spans="1:6" s="2" customFormat="1" ht="12.75">
      <c r="A316" s="459" t="s">
        <v>4724</v>
      </c>
      <c r="B316" s="457" t="s">
        <v>4640</v>
      </c>
      <c r="C316" s="181">
        <v>1</v>
      </c>
      <c r="D316" s="233">
        <v>566</v>
      </c>
      <c r="E316" s="182">
        <f t="shared" si="15"/>
        <v>566</v>
      </c>
      <c r="F316" s="498">
        <f t="shared" si="12"/>
        <v>820.6999999999999</v>
      </c>
    </row>
    <row r="317" spans="1:6" s="2" customFormat="1" ht="12.75">
      <c r="A317" s="459" t="s">
        <v>4725</v>
      </c>
      <c r="B317" s="457" t="s">
        <v>4641</v>
      </c>
      <c r="C317" s="181">
        <v>1</v>
      </c>
      <c r="D317" s="233">
        <v>522</v>
      </c>
      <c r="E317" s="182">
        <f t="shared" si="15"/>
        <v>522</v>
      </c>
      <c r="F317" s="498">
        <f t="shared" si="12"/>
        <v>756.9</v>
      </c>
    </row>
    <row r="318" spans="1:6" s="2" customFormat="1" ht="12.75">
      <c r="A318" s="459" t="s">
        <v>4726</v>
      </c>
      <c r="B318" s="32" t="s">
        <v>4644</v>
      </c>
      <c r="C318" s="181">
        <v>1</v>
      </c>
      <c r="D318" s="233">
        <v>595</v>
      </c>
      <c r="E318" s="182">
        <f t="shared" si="15"/>
        <v>595</v>
      </c>
      <c r="F318" s="498">
        <f t="shared" si="12"/>
        <v>862.75</v>
      </c>
    </row>
    <row r="319" spans="1:6" ht="12.75">
      <c r="A319" s="459" t="s">
        <v>4727</v>
      </c>
      <c r="B319" s="456" t="s">
        <v>4654</v>
      </c>
      <c r="C319" s="181">
        <v>1</v>
      </c>
      <c r="D319" s="233">
        <v>551</v>
      </c>
      <c r="E319" s="182">
        <f t="shared" si="15"/>
        <v>551</v>
      </c>
      <c r="F319" s="498">
        <f t="shared" si="12"/>
        <v>798.9499999999999</v>
      </c>
    </row>
    <row r="320" spans="1:6" ht="12.75">
      <c r="A320" s="459" t="s">
        <v>4728</v>
      </c>
      <c r="B320" s="456" t="s">
        <v>4655</v>
      </c>
      <c r="C320" s="181">
        <v>1</v>
      </c>
      <c r="D320" s="233">
        <v>479</v>
      </c>
      <c r="E320" s="182">
        <f t="shared" si="15"/>
        <v>479</v>
      </c>
      <c r="F320" s="498">
        <f t="shared" si="12"/>
        <v>694.55</v>
      </c>
    </row>
    <row r="321" spans="1:6" ht="27">
      <c r="A321" s="232"/>
      <c r="B321" s="243" t="s">
        <v>5</v>
      </c>
      <c r="C321" s="174"/>
      <c r="D321" s="234"/>
      <c r="E321" s="182"/>
      <c r="F321" s="498">
        <f t="shared" si="12"/>
        <v>0</v>
      </c>
    </row>
    <row r="322" spans="1:6" ht="12.75">
      <c r="A322" s="241" t="s">
        <v>882</v>
      </c>
      <c r="B322" s="242" t="s">
        <v>883</v>
      </c>
      <c r="C322" s="181">
        <v>1</v>
      </c>
      <c r="D322" s="233">
        <v>2874</v>
      </c>
      <c r="E322" s="182">
        <f>C322*D322</f>
        <v>2874</v>
      </c>
      <c r="F322" s="498">
        <f t="shared" si="12"/>
        <v>4167.3</v>
      </c>
    </row>
    <row r="323" spans="1:6" ht="12.75">
      <c r="A323" s="174"/>
      <c r="B323" s="243" t="s">
        <v>3124</v>
      </c>
      <c r="C323" s="181"/>
      <c r="D323" s="233"/>
      <c r="E323" s="182"/>
      <c r="F323" s="498">
        <f t="shared" si="12"/>
        <v>0</v>
      </c>
    </row>
    <row r="324" spans="1:6" ht="12.75">
      <c r="A324" s="174" t="s">
        <v>884</v>
      </c>
      <c r="B324" s="178" t="s">
        <v>2531</v>
      </c>
      <c r="C324" s="181">
        <v>1</v>
      </c>
      <c r="D324" s="233">
        <v>1270</v>
      </c>
      <c r="E324" s="182">
        <f>C325*D324</f>
        <v>1270</v>
      </c>
      <c r="F324" s="498">
        <f t="shared" si="12"/>
        <v>1841.5</v>
      </c>
    </row>
    <row r="325" spans="1:6" ht="12.75">
      <c r="A325" s="174" t="s">
        <v>2532</v>
      </c>
      <c r="B325" s="178" t="s">
        <v>2533</v>
      </c>
      <c r="C325" s="181">
        <v>1</v>
      </c>
      <c r="D325" s="233">
        <v>1270</v>
      </c>
      <c r="E325" s="182">
        <f>C326*D325</f>
        <v>1270</v>
      </c>
      <c r="F325" s="498">
        <f t="shared" si="12"/>
        <v>1841.5</v>
      </c>
    </row>
    <row r="326" spans="1:6" ht="12.75">
      <c r="A326" s="174" t="s">
        <v>2534</v>
      </c>
      <c r="B326" s="178" t="s">
        <v>2535</v>
      </c>
      <c r="C326" s="181">
        <v>1</v>
      </c>
      <c r="D326" s="233">
        <v>1270</v>
      </c>
      <c r="E326" s="182">
        <f>C327*D326</f>
        <v>1270</v>
      </c>
      <c r="F326" s="498">
        <f t="shared" si="12"/>
        <v>1841.5</v>
      </c>
    </row>
    <row r="327" spans="1:6" ht="12.75">
      <c r="A327" s="174" t="s">
        <v>2536</v>
      </c>
      <c r="B327" s="178" t="s">
        <v>2537</v>
      </c>
      <c r="C327" s="181">
        <v>1</v>
      </c>
      <c r="D327" s="233">
        <v>6460</v>
      </c>
      <c r="E327" s="182">
        <f>C327*D327</f>
        <v>6460</v>
      </c>
      <c r="F327" s="498">
        <f aca="true" t="shared" si="16" ref="F327:F343">D327*1.45</f>
        <v>9367</v>
      </c>
    </row>
    <row r="328" spans="1:6" ht="12.75">
      <c r="A328" s="174" t="s">
        <v>2538</v>
      </c>
      <c r="B328" s="178" t="s">
        <v>2539</v>
      </c>
      <c r="C328" s="181">
        <v>1</v>
      </c>
      <c r="D328" s="233">
        <v>6200</v>
      </c>
      <c r="E328" s="182">
        <f aca="true" t="shared" si="17" ref="E328:E333">C329*D328</f>
        <v>6200</v>
      </c>
      <c r="F328" s="498">
        <f t="shared" si="16"/>
        <v>8990</v>
      </c>
    </row>
    <row r="329" spans="1:6" ht="12.75">
      <c r="A329" s="174" t="s">
        <v>2540</v>
      </c>
      <c r="B329" s="178" t="s">
        <v>2541</v>
      </c>
      <c r="C329" s="181">
        <v>1</v>
      </c>
      <c r="D329" s="233">
        <v>1270</v>
      </c>
      <c r="E329" s="182">
        <f t="shared" si="17"/>
        <v>1270</v>
      </c>
      <c r="F329" s="498">
        <f t="shared" si="16"/>
        <v>1841.5</v>
      </c>
    </row>
    <row r="330" spans="1:6" ht="12.75">
      <c r="A330" s="174" t="s">
        <v>2542</v>
      </c>
      <c r="B330" s="178" t="s">
        <v>2543</v>
      </c>
      <c r="C330" s="181">
        <v>1</v>
      </c>
      <c r="D330" s="233">
        <v>1270</v>
      </c>
      <c r="E330" s="182">
        <f t="shared" si="17"/>
        <v>1270</v>
      </c>
      <c r="F330" s="498">
        <f t="shared" si="16"/>
        <v>1841.5</v>
      </c>
    </row>
    <row r="331" spans="1:6" ht="12.75">
      <c r="A331" s="174" t="s">
        <v>2544</v>
      </c>
      <c r="B331" s="178" t="s">
        <v>2545</v>
      </c>
      <c r="C331" s="181">
        <v>1</v>
      </c>
      <c r="D331" s="233">
        <v>6950</v>
      </c>
      <c r="E331" s="182">
        <f t="shared" si="17"/>
        <v>6950</v>
      </c>
      <c r="F331" s="498">
        <f t="shared" si="16"/>
        <v>10077.5</v>
      </c>
    </row>
    <row r="332" spans="1:6" ht="12.75">
      <c r="A332" s="174" t="s">
        <v>2546</v>
      </c>
      <c r="B332" s="178" t="s">
        <v>2547</v>
      </c>
      <c r="C332" s="181">
        <v>1</v>
      </c>
      <c r="D332" s="233">
        <v>1270</v>
      </c>
      <c r="E332" s="182">
        <f t="shared" si="17"/>
        <v>1270</v>
      </c>
      <c r="F332" s="498">
        <f t="shared" si="16"/>
        <v>1841.5</v>
      </c>
    </row>
    <row r="333" spans="1:6" ht="12.75">
      <c r="A333" s="174" t="s">
        <v>2548</v>
      </c>
      <c r="B333" s="178" t="s">
        <v>2549</v>
      </c>
      <c r="C333" s="181">
        <v>1</v>
      </c>
      <c r="D333" s="233">
        <v>1270</v>
      </c>
      <c r="E333" s="182">
        <f t="shared" si="17"/>
        <v>1270</v>
      </c>
      <c r="F333" s="498">
        <f t="shared" si="16"/>
        <v>1841.5</v>
      </c>
    </row>
    <row r="334" spans="1:6" ht="12.75">
      <c r="A334" s="174" t="s">
        <v>2550</v>
      </c>
      <c r="B334" s="178" t="s">
        <v>2551</v>
      </c>
      <c r="C334" s="181">
        <v>1</v>
      </c>
      <c r="D334" s="233">
        <v>1270</v>
      </c>
      <c r="E334" s="182">
        <f>C334*D334</f>
        <v>1270</v>
      </c>
      <c r="F334" s="498">
        <f t="shared" si="16"/>
        <v>1841.5</v>
      </c>
    </row>
    <row r="335" spans="1:6" ht="12.75">
      <c r="A335" s="174"/>
      <c r="B335" s="322" t="s">
        <v>6</v>
      </c>
      <c r="C335" s="181"/>
      <c r="D335" s="233"/>
      <c r="E335" s="182"/>
      <c r="F335" s="498">
        <f t="shared" si="16"/>
        <v>0</v>
      </c>
    </row>
    <row r="336" spans="1:6" ht="12.75">
      <c r="A336" s="174" t="s">
        <v>2552</v>
      </c>
      <c r="B336" s="244" t="s">
        <v>1843</v>
      </c>
      <c r="C336" s="181">
        <v>1</v>
      </c>
      <c r="D336" s="233">
        <v>6240</v>
      </c>
      <c r="E336" s="182">
        <f>C337*D336</f>
        <v>6240</v>
      </c>
      <c r="F336" s="498">
        <f t="shared" si="16"/>
        <v>9048</v>
      </c>
    </row>
    <row r="337" spans="1:6" ht="12.75">
      <c r="A337" s="278" t="s">
        <v>4393</v>
      </c>
      <c r="B337" s="328" t="s">
        <v>2553</v>
      </c>
      <c r="C337" s="271">
        <v>1</v>
      </c>
      <c r="D337" s="323">
        <v>856</v>
      </c>
      <c r="E337" s="272">
        <f>C338*D337</f>
        <v>856</v>
      </c>
      <c r="F337" s="498">
        <f t="shared" si="16"/>
        <v>1241.2</v>
      </c>
    </row>
    <row r="338" spans="1:6" ht="12.75">
      <c r="A338" s="278" t="s">
        <v>4394</v>
      </c>
      <c r="B338" s="328" t="s">
        <v>2554</v>
      </c>
      <c r="C338" s="271">
        <v>1</v>
      </c>
      <c r="D338" s="323">
        <v>856</v>
      </c>
      <c r="E338" s="272">
        <f>D338*C338</f>
        <v>856</v>
      </c>
      <c r="F338" s="498">
        <f t="shared" si="16"/>
        <v>1241.2</v>
      </c>
    </row>
    <row r="339" spans="1:6" ht="12.75">
      <c r="A339" s="278" t="s">
        <v>4395</v>
      </c>
      <c r="B339" s="328" t="s">
        <v>2555</v>
      </c>
      <c r="C339" s="271">
        <v>1</v>
      </c>
      <c r="D339" s="323">
        <v>1027</v>
      </c>
      <c r="E339" s="272">
        <f>D339*C339</f>
        <v>1027</v>
      </c>
      <c r="F339" s="498">
        <f t="shared" si="16"/>
        <v>1489.1499999999999</v>
      </c>
    </row>
    <row r="340" spans="1:6" ht="12.75">
      <c r="A340" s="278" t="s">
        <v>4396</v>
      </c>
      <c r="B340" s="328" t="s">
        <v>2556</v>
      </c>
      <c r="C340" s="271">
        <v>1</v>
      </c>
      <c r="D340" s="323">
        <v>1027</v>
      </c>
      <c r="E340" s="272">
        <f>D340*C340</f>
        <v>1027</v>
      </c>
      <c r="F340" s="498">
        <f t="shared" si="16"/>
        <v>1489.1499999999999</v>
      </c>
    </row>
    <row r="341" spans="1:6" ht="12.75">
      <c r="A341" s="174"/>
      <c r="B341" s="185" t="s">
        <v>1858</v>
      </c>
      <c r="C341" s="181"/>
      <c r="D341" s="233"/>
      <c r="E341" s="272"/>
      <c r="F341" s="498">
        <f t="shared" si="16"/>
        <v>0</v>
      </c>
    </row>
    <row r="342" spans="1:6" ht="12.75">
      <c r="A342" s="181" t="s">
        <v>2557</v>
      </c>
      <c r="B342" s="187" t="s">
        <v>5036</v>
      </c>
      <c r="C342" s="181">
        <v>15</v>
      </c>
      <c r="D342" s="233">
        <v>4700</v>
      </c>
      <c r="E342" s="272">
        <f>D342*C342</f>
        <v>70500</v>
      </c>
      <c r="F342" s="498">
        <f t="shared" si="16"/>
        <v>6815</v>
      </c>
    </row>
    <row r="343" spans="1:6" ht="12.75">
      <c r="A343" s="181" t="s">
        <v>2558</v>
      </c>
      <c r="B343" s="187" t="s">
        <v>4466</v>
      </c>
      <c r="C343" s="181">
        <v>1</v>
      </c>
      <c r="D343" s="182">
        <v>4756</v>
      </c>
      <c r="E343" s="272">
        <f>D343*C343</f>
        <v>4756</v>
      </c>
      <c r="F343" s="498">
        <f t="shared" si="16"/>
        <v>6896.2</v>
      </c>
    </row>
    <row r="344" spans="1:5" ht="12.75">
      <c r="A344" s="196"/>
      <c r="B344" s="195"/>
      <c r="C344" s="196"/>
      <c r="D344" s="198"/>
      <c r="E344" s="196"/>
    </row>
    <row r="345" spans="1:2" ht="15">
      <c r="A345" s="199"/>
      <c r="B345" s="200"/>
    </row>
    <row r="346" spans="1:2" ht="15">
      <c r="A346" s="199"/>
      <c r="B346" s="202"/>
    </row>
    <row r="347" spans="1:2" ht="15">
      <c r="A347" s="199"/>
      <c r="B347" s="202"/>
    </row>
    <row r="348" spans="1:2" ht="15">
      <c r="A348" s="199"/>
      <c r="B348" s="203"/>
    </row>
    <row r="349" spans="1:2" ht="15">
      <c r="A349" s="199"/>
      <c r="B349" s="202"/>
    </row>
    <row r="350" spans="1:2" ht="15">
      <c r="A350" s="199"/>
      <c r="B350" s="202"/>
    </row>
    <row r="351" spans="1:2" ht="15">
      <c r="A351" s="245"/>
      <c r="B351" s="204"/>
    </row>
  </sheetData>
  <sheetProtection/>
  <printOptions horizontalCentered="1"/>
  <pageMargins left="0.3937007874015748" right="0.3937007874015748" top="0.3937007874015748" bottom="0.45" header="0.5118110236220472" footer="0.23"/>
  <pageSetup horizontalDpi="600" verticalDpi="600" orientation="portrait" paperSize="9" r:id="rId1"/>
  <headerFooter alignWithMargins="0">
    <oddFooter>&amp;CСтраница &amp;P</oddFooter>
  </headerFooter>
  <ignoredErrors>
    <ignoredError sqref="E327 E3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24">
      <selection activeCell="H12" sqref="H12"/>
    </sheetView>
  </sheetViews>
  <sheetFormatPr defaultColWidth="9.140625" defaultRowHeight="12.75"/>
  <cols>
    <col min="1" max="1" width="5.421875" style="53" customWidth="1"/>
    <col min="2" max="2" width="56.421875" style="76" customWidth="1"/>
    <col min="3" max="3" width="8.57421875" style="2" customWidth="1"/>
    <col min="4" max="4" width="14.140625" style="77" hidden="1" customWidth="1"/>
    <col min="5" max="5" width="11.28125" style="77" hidden="1" customWidth="1"/>
    <col min="6" max="8" width="9.140625" style="2" customWidth="1"/>
    <col min="9" max="9" width="56.57421875" style="2" customWidth="1"/>
    <col min="10" max="16384" width="9.140625" style="2" customWidth="1"/>
  </cols>
  <sheetData>
    <row r="1" spans="1:6" ht="15.75">
      <c r="A1" s="52"/>
      <c r="B1" s="9"/>
      <c r="C1" s="10"/>
      <c r="D1" s="8"/>
      <c r="E1" s="8"/>
      <c r="F1" s="8"/>
    </row>
    <row r="2" spans="2:6" ht="12.75">
      <c r="B2" s="302" t="s">
        <v>1865</v>
      </c>
      <c r="C2" s="6"/>
      <c r="D2" s="13"/>
      <c r="E2" s="8"/>
      <c r="F2" s="8"/>
    </row>
    <row r="3" spans="2:6" ht="13.5" thickBot="1">
      <c r="B3" s="14"/>
      <c r="C3" s="6"/>
      <c r="D3" s="13"/>
      <c r="E3" s="8"/>
      <c r="F3" s="8"/>
    </row>
    <row r="4" spans="1:6" ht="12.75">
      <c r="A4" s="54" t="s">
        <v>1866</v>
      </c>
      <c r="B4" s="55" t="s">
        <v>3925</v>
      </c>
      <c r="C4" s="16" t="s">
        <v>3926</v>
      </c>
      <c r="D4" s="17" t="s">
        <v>3927</v>
      </c>
      <c r="E4" s="56" t="s">
        <v>3928</v>
      </c>
      <c r="F4" s="2" t="s">
        <v>5065</v>
      </c>
    </row>
    <row r="5" spans="1:5" ht="13.5" thickBot="1">
      <c r="A5" s="57" t="s">
        <v>3929</v>
      </c>
      <c r="B5" s="58"/>
      <c r="C5" s="19"/>
      <c r="D5" s="20"/>
      <c r="E5" s="59"/>
    </row>
    <row r="6" spans="1:5" ht="12.75">
      <c r="A6" s="60"/>
      <c r="B6" s="343" t="s">
        <v>1867</v>
      </c>
      <c r="C6" s="62"/>
      <c r="D6" s="63"/>
      <c r="E6" s="64"/>
    </row>
    <row r="7" spans="1:6" ht="12.75">
      <c r="A7" s="29" t="s">
        <v>1868</v>
      </c>
      <c r="B7" s="22" t="s">
        <v>351</v>
      </c>
      <c r="C7" s="23">
        <v>1</v>
      </c>
      <c r="D7" s="26">
        <v>726</v>
      </c>
      <c r="E7" s="24">
        <f aca="true" t="shared" si="0" ref="E7:E14">C7*D7</f>
        <v>726</v>
      </c>
      <c r="F7" s="499">
        <f>D7*1.45</f>
        <v>1052.7</v>
      </c>
    </row>
    <row r="8" spans="1:6" ht="12.75">
      <c r="A8" s="65" t="s">
        <v>1869</v>
      </c>
      <c r="B8" s="22" t="s">
        <v>352</v>
      </c>
      <c r="C8" s="23">
        <v>1</v>
      </c>
      <c r="D8" s="26">
        <v>1067</v>
      </c>
      <c r="E8" s="24">
        <f t="shared" si="0"/>
        <v>1067</v>
      </c>
      <c r="F8" s="499">
        <f aca="true" t="shared" si="1" ref="F8:F71">D8*1.45</f>
        <v>1547.1499999999999</v>
      </c>
    </row>
    <row r="9" spans="1:6" ht="12.75">
      <c r="A9" s="65" t="s">
        <v>1870</v>
      </c>
      <c r="B9" s="22" t="s">
        <v>3224</v>
      </c>
      <c r="C9" s="23">
        <v>15</v>
      </c>
      <c r="D9" s="24">
        <v>600</v>
      </c>
      <c r="E9" s="24">
        <f t="shared" si="0"/>
        <v>9000</v>
      </c>
      <c r="F9" s="499">
        <f t="shared" si="1"/>
        <v>870</v>
      </c>
    </row>
    <row r="10" spans="1:6" ht="12.75">
      <c r="A10" s="65" t="s">
        <v>3225</v>
      </c>
      <c r="B10" s="22" t="s">
        <v>5005</v>
      </c>
      <c r="C10" s="23">
        <v>1</v>
      </c>
      <c r="D10" s="24">
        <v>350</v>
      </c>
      <c r="E10" s="24">
        <f t="shared" si="0"/>
        <v>350</v>
      </c>
      <c r="F10" s="499">
        <f t="shared" si="1"/>
        <v>507.5</v>
      </c>
    </row>
    <row r="11" spans="1:6" ht="12.75">
      <c r="A11" s="65" t="s">
        <v>3226</v>
      </c>
      <c r="B11" s="22" t="s">
        <v>3227</v>
      </c>
      <c r="C11" s="23">
        <v>15</v>
      </c>
      <c r="D11" s="24">
        <v>600</v>
      </c>
      <c r="E11" s="24">
        <f t="shared" si="0"/>
        <v>9000</v>
      </c>
      <c r="F11" s="499">
        <f t="shared" si="1"/>
        <v>870</v>
      </c>
    </row>
    <row r="12" spans="1:6" ht="12.75">
      <c r="A12" s="65" t="s">
        <v>3228</v>
      </c>
      <c r="B12" s="22" t="s">
        <v>4981</v>
      </c>
      <c r="C12" s="23">
        <v>1</v>
      </c>
      <c r="D12" s="24">
        <v>350</v>
      </c>
      <c r="E12" s="24">
        <f t="shared" si="0"/>
        <v>350</v>
      </c>
      <c r="F12" s="499">
        <f t="shared" si="1"/>
        <v>507.5</v>
      </c>
    </row>
    <row r="13" spans="1:6" ht="12.75">
      <c r="A13" s="65" t="s">
        <v>3229</v>
      </c>
      <c r="B13" s="22" t="s">
        <v>353</v>
      </c>
      <c r="C13" s="23">
        <v>1</v>
      </c>
      <c r="D13" s="26">
        <v>1140</v>
      </c>
      <c r="E13" s="24">
        <f t="shared" si="0"/>
        <v>1140</v>
      </c>
      <c r="F13" s="499">
        <f t="shared" si="1"/>
        <v>1653</v>
      </c>
    </row>
    <row r="14" spans="1:6" ht="12.75">
      <c r="A14" s="65" t="s">
        <v>3230</v>
      </c>
      <c r="B14" s="22" t="s">
        <v>3231</v>
      </c>
      <c r="C14" s="23">
        <v>1</v>
      </c>
      <c r="D14" s="24">
        <v>600</v>
      </c>
      <c r="E14" s="24">
        <f t="shared" si="0"/>
        <v>600</v>
      </c>
      <c r="F14" s="499">
        <f t="shared" si="1"/>
        <v>870</v>
      </c>
    </row>
    <row r="15" spans="1:6" ht="12.75">
      <c r="A15" s="65"/>
      <c r="B15" s="21" t="s">
        <v>990</v>
      </c>
      <c r="C15" s="23"/>
      <c r="D15" s="24"/>
      <c r="E15" s="24"/>
      <c r="F15" s="499">
        <f t="shared" si="1"/>
        <v>0</v>
      </c>
    </row>
    <row r="16" spans="1:6" ht="26.25">
      <c r="A16" s="65" t="s">
        <v>3232</v>
      </c>
      <c r="B16" s="187" t="s">
        <v>856</v>
      </c>
      <c r="C16" s="23">
        <v>1</v>
      </c>
      <c r="D16" s="24">
        <v>640</v>
      </c>
      <c r="E16" s="24">
        <f aca="true" t="shared" si="2" ref="E16:E50">C16*D16</f>
        <v>640</v>
      </c>
      <c r="F16" s="499">
        <f t="shared" si="1"/>
        <v>928</v>
      </c>
    </row>
    <row r="17" spans="1:6" ht="26.25">
      <c r="A17" s="65" t="s">
        <v>3233</v>
      </c>
      <c r="B17" s="22" t="s">
        <v>3234</v>
      </c>
      <c r="C17" s="23">
        <v>1</v>
      </c>
      <c r="D17" s="24">
        <v>470</v>
      </c>
      <c r="E17" s="24">
        <f t="shared" si="2"/>
        <v>470</v>
      </c>
      <c r="F17" s="499">
        <f t="shared" si="1"/>
        <v>681.5</v>
      </c>
    </row>
    <row r="18" spans="1:6" ht="26.25">
      <c r="A18" s="65" t="s">
        <v>3235</v>
      </c>
      <c r="B18" s="22" t="s">
        <v>3236</v>
      </c>
      <c r="C18" s="23">
        <v>1</v>
      </c>
      <c r="D18" s="24">
        <v>470</v>
      </c>
      <c r="E18" s="24">
        <f t="shared" si="2"/>
        <v>470</v>
      </c>
      <c r="F18" s="499">
        <f t="shared" si="1"/>
        <v>681.5</v>
      </c>
    </row>
    <row r="19" spans="1:6" ht="26.25">
      <c r="A19" s="65" t="s">
        <v>3237</v>
      </c>
      <c r="B19" s="22" t="s">
        <v>3238</v>
      </c>
      <c r="C19" s="23">
        <v>1</v>
      </c>
      <c r="D19" s="24">
        <v>470</v>
      </c>
      <c r="E19" s="24">
        <f t="shared" si="2"/>
        <v>470</v>
      </c>
      <c r="F19" s="499">
        <f t="shared" si="1"/>
        <v>681.5</v>
      </c>
    </row>
    <row r="20" spans="1:6" ht="26.25">
      <c r="A20" s="65" t="s">
        <v>3239</v>
      </c>
      <c r="B20" s="22" t="s">
        <v>1107</v>
      </c>
      <c r="C20" s="23">
        <v>1</v>
      </c>
      <c r="D20" s="24">
        <v>470</v>
      </c>
      <c r="E20" s="24">
        <f t="shared" si="2"/>
        <v>470</v>
      </c>
      <c r="F20" s="499">
        <f t="shared" si="1"/>
        <v>681.5</v>
      </c>
    </row>
    <row r="21" spans="1:6" ht="12.75">
      <c r="A21" s="65" t="s">
        <v>1108</v>
      </c>
      <c r="B21" s="22" t="s">
        <v>1109</v>
      </c>
      <c r="C21" s="23">
        <v>1</v>
      </c>
      <c r="D21" s="24">
        <v>470</v>
      </c>
      <c r="E21" s="24">
        <f t="shared" si="2"/>
        <v>470</v>
      </c>
      <c r="F21" s="499">
        <f t="shared" si="1"/>
        <v>681.5</v>
      </c>
    </row>
    <row r="22" spans="1:6" ht="26.25">
      <c r="A22" s="65" t="s">
        <v>1110</v>
      </c>
      <c r="B22" s="22" t="s">
        <v>4055</v>
      </c>
      <c r="C22" s="23">
        <v>1</v>
      </c>
      <c r="D22" s="24">
        <v>470</v>
      </c>
      <c r="E22" s="24">
        <f t="shared" si="2"/>
        <v>470</v>
      </c>
      <c r="F22" s="499">
        <f t="shared" si="1"/>
        <v>681.5</v>
      </c>
    </row>
    <row r="23" spans="1:6" ht="12.75">
      <c r="A23" s="65" t="s">
        <v>1111</v>
      </c>
      <c r="B23" s="22" t="s">
        <v>1112</v>
      </c>
      <c r="C23" s="23">
        <v>1</v>
      </c>
      <c r="D23" s="24">
        <v>640</v>
      </c>
      <c r="E23" s="24">
        <f t="shared" si="2"/>
        <v>640</v>
      </c>
      <c r="F23" s="499">
        <f t="shared" si="1"/>
        <v>928</v>
      </c>
    </row>
    <row r="24" spans="1:6" ht="26.25">
      <c r="A24" s="65" t="s">
        <v>1113</v>
      </c>
      <c r="B24" s="22" t="s">
        <v>1114</v>
      </c>
      <c r="C24" s="23">
        <v>1</v>
      </c>
      <c r="D24" s="24">
        <v>470</v>
      </c>
      <c r="E24" s="24">
        <f t="shared" si="2"/>
        <v>470</v>
      </c>
      <c r="F24" s="499">
        <f t="shared" si="1"/>
        <v>681.5</v>
      </c>
    </row>
    <row r="25" spans="1:6" ht="26.25">
      <c r="A25" s="65" t="s">
        <v>1115</v>
      </c>
      <c r="B25" s="22" t="s">
        <v>1116</v>
      </c>
      <c r="C25" s="23">
        <v>1</v>
      </c>
      <c r="D25" s="24">
        <v>640</v>
      </c>
      <c r="E25" s="24">
        <f t="shared" si="2"/>
        <v>640</v>
      </c>
      <c r="F25" s="499">
        <f t="shared" si="1"/>
        <v>928</v>
      </c>
    </row>
    <row r="26" spans="1:6" ht="26.25">
      <c r="A26" s="65" t="s">
        <v>1117</v>
      </c>
      <c r="B26" s="22" t="s">
        <v>1118</v>
      </c>
      <c r="C26" s="23">
        <v>1</v>
      </c>
      <c r="D26" s="24">
        <v>470</v>
      </c>
      <c r="E26" s="24">
        <f t="shared" si="2"/>
        <v>470</v>
      </c>
      <c r="F26" s="499">
        <f t="shared" si="1"/>
        <v>681.5</v>
      </c>
    </row>
    <row r="27" spans="1:6" ht="26.25">
      <c r="A27" s="65" t="s">
        <v>1119</v>
      </c>
      <c r="B27" s="22" t="s">
        <v>4057</v>
      </c>
      <c r="C27" s="23">
        <v>1</v>
      </c>
      <c r="D27" s="24">
        <v>470</v>
      </c>
      <c r="E27" s="24">
        <f t="shared" si="2"/>
        <v>470</v>
      </c>
      <c r="F27" s="499">
        <f t="shared" si="1"/>
        <v>681.5</v>
      </c>
    </row>
    <row r="28" spans="1:6" ht="26.25">
      <c r="A28" s="65" t="s">
        <v>1120</v>
      </c>
      <c r="B28" s="22" t="s">
        <v>198</v>
      </c>
      <c r="C28" s="23">
        <v>1</v>
      </c>
      <c r="D28" s="24">
        <v>470</v>
      </c>
      <c r="E28" s="24">
        <f t="shared" si="2"/>
        <v>470</v>
      </c>
      <c r="F28" s="499">
        <f t="shared" si="1"/>
        <v>681.5</v>
      </c>
    </row>
    <row r="29" spans="1:6" ht="26.25">
      <c r="A29" s="65" t="s">
        <v>199</v>
      </c>
      <c r="B29" s="22" t="s">
        <v>4056</v>
      </c>
      <c r="C29" s="23">
        <v>1</v>
      </c>
      <c r="D29" s="24">
        <v>470</v>
      </c>
      <c r="E29" s="24">
        <f t="shared" si="2"/>
        <v>470</v>
      </c>
      <c r="F29" s="499">
        <f t="shared" si="1"/>
        <v>681.5</v>
      </c>
    </row>
    <row r="30" spans="1:6" ht="26.25">
      <c r="A30" s="65" t="s">
        <v>4179</v>
      </c>
      <c r="B30" s="33" t="s">
        <v>2352</v>
      </c>
      <c r="C30" s="34">
        <v>1</v>
      </c>
      <c r="D30" s="26">
        <v>640</v>
      </c>
      <c r="E30" s="26">
        <f t="shared" si="2"/>
        <v>640</v>
      </c>
      <c r="F30" s="499">
        <f t="shared" si="1"/>
        <v>928</v>
      </c>
    </row>
    <row r="31" spans="1:6" ht="26.25">
      <c r="A31" s="65" t="s">
        <v>2353</v>
      </c>
      <c r="B31" s="22" t="s">
        <v>2354</v>
      </c>
      <c r="C31" s="23">
        <v>1</v>
      </c>
      <c r="D31" s="24">
        <v>470</v>
      </c>
      <c r="E31" s="24">
        <f t="shared" si="2"/>
        <v>470</v>
      </c>
      <c r="F31" s="499">
        <f t="shared" si="1"/>
        <v>681.5</v>
      </c>
    </row>
    <row r="32" spans="1:6" ht="26.25">
      <c r="A32" s="65" t="s">
        <v>2355</v>
      </c>
      <c r="B32" s="22" t="s">
        <v>3082</v>
      </c>
      <c r="C32" s="23">
        <v>1</v>
      </c>
      <c r="D32" s="24">
        <v>470</v>
      </c>
      <c r="E32" s="24">
        <f t="shared" si="2"/>
        <v>470</v>
      </c>
      <c r="F32" s="499">
        <f t="shared" si="1"/>
        <v>681.5</v>
      </c>
    </row>
    <row r="33" spans="1:6" ht="26.25">
      <c r="A33" s="65" t="s">
        <v>2356</v>
      </c>
      <c r="B33" s="22" t="s">
        <v>2357</v>
      </c>
      <c r="C33" s="23">
        <v>1</v>
      </c>
      <c r="D33" s="24">
        <v>470</v>
      </c>
      <c r="E33" s="24">
        <f t="shared" si="2"/>
        <v>470</v>
      </c>
      <c r="F33" s="499">
        <f t="shared" si="1"/>
        <v>681.5</v>
      </c>
    </row>
    <row r="34" spans="1:6" ht="26.25">
      <c r="A34" s="65" t="s">
        <v>2358</v>
      </c>
      <c r="B34" s="22" t="s">
        <v>2359</v>
      </c>
      <c r="C34" s="23">
        <v>1</v>
      </c>
      <c r="D34" s="24">
        <v>470</v>
      </c>
      <c r="E34" s="24">
        <f t="shared" si="2"/>
        <v>470</v>
      </c>
      <c r="F34" s="499">
        <f t="shared" si="1"/>
        <v>681.5</v>
      </c>
    </row>
    <row r="35" spans="1:6" ht="26.25">
      <c r="A35" s="65" t="s">
        <v>2360</v>
      </c>
      <c r="B35" s="22" t="s">
        <v>2361</v>
      </c>
      <c r="C35" s="23">
        <v>1</v>
      </c>
      <c r="D35" s="24">
        <v>470</v>
      </c>
      <c r="E35" s="24">
        <f t="shared" si="2"/>
        <v>470</v>
      </c>
      <c r="F35" s="499">
        <f t="shared" si="1"/>
        <v>681.5</v>
      </c>
    </row>
    <row r="36" spans="1:6" ht="26.25">
      <c r="A36" s="65" t="s">
        <v>2362</v>
      </c>
      <c r="B36" s="22" t="s">
        <v>2363</v>
      </c>
      <c r="C36" s="23">
        <v>1</v>
      </c>
      <c r="D36" s="24">
        <v>470</v>
      </c>
      <c r="E36" s="24">
        <f t="shared" si="2"/>
        <v>470</v>
      </c>
      <c r="F36" s="499">
        <f t="shared" si="1"/>
        <v>681.5</v>
      </c>
    </row>
    <row r="37" spans="1:6" ht="26.25">
      <c r="A37" s="65" t="s">
        <v>2364</v>
      </c>
      <c r="B37" s="22" t="s">
        <v>298</v>
      </c>
      <c r="C37" s="23">
        <v>1</v>
      </c>
      <c r="D37" s="24">
        <v>470</v>
      </c>
      <c r="E37" s="24">
        <f t="shared" si="2"/>
        <v>470</v>
      </c>
      <c r="F37" s="499">
        <f t="shared" si="1"/>
        <v>681.5</v>
      </c>
    </row>
    <row r="38" spans="1:6" ht="26.25">
      <c r="A38" s="65" t="s">
        <v>299</v>
      </c>
      <c r="B38" s="22" t="s">
        <v>1561</v>
      </c>
      <c r="C38" s="23">
        <v>1</v>
      </c>
      <c r="D38" s="24">
        <v>470</v>
      </c>
      <c r="E38" s="24">
        <f t="shared" si="2"/>
        <v>470</v>
      </c>
      <c r="F38" s="499">
        <f t="shared" si="1"/>
        <v>681.5</v>
      </c>
    </row>
    <row r="39" spans="1:6" ht="26.25">
      <c r="A39" s="65" t="s">
        <v>300</v>
      </c>
      <c r="B39" s="22" t="s">
        <v>3714</v>
      </c>
      <c r="C39" s="23">
        <v>1</v>
      </c>
      <c r="D39" s="24">
        <v>470</v>
      </c>
      <c r="E39" s="24">
        <f t="shared" si="2"/>
        <v>470</v>
      </c>
      <c r="F39" s="499">
        <f t="shared" si="1"/>
        <v>681.5</v>
      </c>
    </row>
    <row r="40" spans="1:6" ht="26.25">
      <c r="A40" s="65" t="s">
        <v>301</v>
      </c>
      <c r="B40" s="22" t="s">
        <v>1121</v>
      </c>
      <c r="C40" s="23">
        <v>1</v>
      </c>
      <c r="D40" s="24">
        <v>470</v>
      </c>
      <c r="E40" s="24">
        <f t="shared" si="2"/>
        <v>470</v>
      </c>
      <c r="F40" s="499">
        <f t="shared" si="1"/>
        <v>681.5</v>
      </c>
    </row>
    <row r="41" spans="1:6" ht="26.25">
      <c r="A41" s="65" t="s">
        <v>1122</v>
      </c>
      <c r="B41" s="22" t="s">
        <v>1123</v>
      </c>
      <c r="C41" s="23">
        <v>1</v>
      </c>
      <c r="D41" s="24">
        <v>470</v>
      </c>
      <c r="E41" s="24">
        <f t="shared" si="2"/>
        <v>470</v>
      </c>
      <c r="F41" s="499">
        <f t="shared" si="1"/>
        <v>681.5</v>
      </c>
    </row>
    <row r="42" spans="1:6" s="66" customFormat="1" ht="26.25">
      <c r="A42" s="65" t="s">
        <v>1124</v>
      </c>
      <c r="B42" s="22" t="s">
        <v>1125</v>
      </c>
      <c r="C42" s="23">
        <v>1</v>
      </c>
      <c r="D42" s="24">
        <v>470</v>
      </c>
      <c r="E42" s="24">
        <f t="shared" si="2"/>
        <v>470</v>
      </c>
      <c r="F42" s="499">
        <f t="shared" si="1"/>
        <v>681.5</v>
      </c>
    </row>
    <row r="43" spans="1:6" ht="12.75">
      <c r="A43" s="65" t="s">
        <v>1126</v>
      </c>
      <c r="B43" s="22" t="s">
        <v>1127</v>
      </c>
      <c r="C43" s="23">
        <v>1</v>
      </c>
      <c r="D43" s="24">
        <v>470</v>
      </c>
      <c r="E43" s="24">
        <f t="shared" si="2"/>
        <v>470</v>
      </c>
      <c r="F43" s="499">
        <f t="shared" si="1"/>
        <v>681.5</v>
      </c>
    </row>
    <row r="44" spans="1:6" ht="12.75">
      <c r="A44" s="65" t="s">
        <v>1128</v>
      </c>
      <c r="B44" s="22" t="s">
        <v>1129</v>
      </c>
      <c r="C44" s="23">
        <v>1</v>
      </c>
      <c r="D44" s="24">
        <v>470</v>
      </c>
      <c r="E44" s="24">
        <f t="shared" si="2"/>
        <v>470</v>
      </c>
      <c r="F44" s="499">
        <f t="shared" si="1"/>
        <v>681.5</v>
      </c>
    </row>
    <row r="45" spans="1:6" ht="26.25">
      <c r="A45" s="65" t="s">
        <v>1130</v>
      </c>
      <c r="B45" s="22" t="s">
        <v>1639</v>
      </c>
      <c r="C45" s="23">
        <v>1</v>
      </c>
      <c r="D45" s="24">
        <v>470</v>
      </c>
      <c r="E45" s="24">
        <f t="shared" si="2"/>
        <v>470</v>
      </c>
      <c r="F45" s="499">
        <f t="shared" si="1"/>
        <v>681.5</v>
      </c>
    </row>
    <row r="46" spans="1:6" ht="12.75">
      <c r="A46" s="65" t="s">
        <v>1131</v>
      </c>
      <c r="B46" s="22" t="s">
        <v>1132</v>
      </c>
      <c r="C46" s="23">
        <v>1</v>
      </c>
      <c r="D46" s="24">
        <v>470</v>
      </c>
      <c r="E46" s="24">
        <f t="shared" si="2"/>
        <v>470</v>
      </c>
      <c r="F46" s="499">
        <f t="shared" si="1"/>
        <v>681.5</v>
      </c>
    </row>
    <row r="47" spans="1:6" ht="12.75">
      <c r="A47" s="65" t="s">
        <v>1133</v>
      </c>
      <c r="B47" s="22" t="s">
        <v>1134</v>
      </c>
      <c r="C47" s="23">
        <v>1</v>
      </c>
      <c r="D47" s="24">
        <v>470</v>
      </c>
      <c r="E47" s="24">
        <f t="shared" si="2"/>
        <v>470</v>
      </c>
      <c r="F47" s="499">
        <f t="shared" si="1"/>
        <v>681.5</v>
      </c>
    </row>
    <row r="48" spans="1:6" ht="12.75">
      <c r="A48" s="65" t="s">
        <v>1135</v>
      </c>
      <c r="B48" s="22" t="s">
        <v>1136</v>
      </c>
      <c r="C48" s="23">
        <v>1</v>
      </c>
      <c r="D48" s="24">
        <v>640</v>
      </c>
      <c r="E48" s="24">
        <f t="shared" si="2"/>
        <v>640</v>
      </c>
      <c r="F48" s="499">
        <f t="shared" si="1"/>
        <v>928</v>
      </c>
    </row>
    <row r="49" spans="1:6" ht="26.25">
      <c r="A49" s="65" t="s">
        <v>2975</v>
      </c>
      <c r="B49" s="22" t="s">
        <v>2974</v>
      </c>
      <c r="C49" s="23">
        <v>1</v>
      </c>
      <c r="D49" s="24">
        <v>470</v>
      </c>
      <c r="E49" s="24">
        <f t="shared" si="2"/>
        <v>470</v>
      </c>
      <c r="F49" s="499">
        <f t="shared" si="1"/>
        <v>681.5</v>
      </c>
    </row>
    <row r="50" spans="1:6" ht="26.25">
      <c r="A50" s="65" t="s">
        <v>2976</v>
      </c>
      <c r="B50" s="22" t="s">
        <v>2973</v>
      </c>
      <c r="C50" s="23">
        <v>1</v>
      </c>
      <c r="D50" s="24">
        <v>640</v>
      </c>
      <c r="E50" s="24">
        <f t="shared" si="2"/>
        <v>640</v>
      </c>
      <c r="F50" s="499">
        <f t="shared" si="1"/>
        <v>928</v>
      </c>
    </row>
    <row r="51" spans="1:6" ht="26.25">
      <c r="A51" s="65" t="s">
        <v>2977</v>
      </c>
      <c r="B51" s="22" t="s">
        <v>2972</v>
      </c>
      <c r="C51" s="23">
        <v>1</v>
      </c>
      <c r="D51" s="24">
        <v>470</v>
      </c>
      <c r="E51" s="24">
        <f>C51*D51</f>
        <v>470</v>
      </c>
      <c r="F51" s="499">
        <f t="shared" si="1"/>
        <v>681.5</v>
      </c>
    </row>
    <row r="52" spans="1:6" ht="12.75">
      <c r="A52" s="65" t="s">
        <v>3715</v>
      </c>
      <c r="B52" s="22" t="s">
        <v>3716</v>
      </c>
      <c r="C52" s="23">
        <v>1</v>
      </c>
      <c r="D52" s="24">
        <v>640</v>
      </c>
      <c r="E52" s="24">
        <f>C52*D52</f>
        <v>640</v>
      </c>
      <c r="F52" s="499">
        <f t="shared" si="1"/>
        <v>928</v>
      </c>
    </row>
    <row r="53" spans="1:6" ht="12.75">
      <c r="A53" s="65"/>
      <c r="B53" s="21" t="s">
        <v>3782</v>
      </c>
      <c r="C53" s="23"/>
      <c r="D53" s="24"/>
      <c r="E53" s="24"/>
      <c r="F53" s="499">
        <f t="shared" si="1"/>
        <v>0</v>
      </c>
    </row>
    <row r="54" spans="1:6" ht="12.75">
      <c r="A54" s="65" t="s">
        <v>1137</v>
      </c>
      <c r="B54" s="22" t="s">
        <v>1138</v>
      </c>
      <c r="C54" s="23">
        <v>1</v>
      </c>
      <c r="D54" s="24">
        <v>690</v>
      </c>
      <c r="E54" s="24">
        <f aca="true" t="shared" si="3" ref="E54:E72">C54*D54</f>
        <v>690</v>
      </c>
      <c r="F54" s="499">
        <f t="shared" si="1"/>
        <v>1000.5</v>
      </c>
    </row>
    <row r="55" spans="1:6" ht="12.75">
      <c r="A55" s="65" t="s">
        <v>1139</v>
      </c>
      <c r="B55" s="67" t="s">
        <v>1140</v>
      </c>
      <c r="C55" s="68">
        <v>1</v>
      </c>
      <c r="D55" s="46">
        <v>750</v>
      </c>
      <c r="E55" s="46">
        <f t="shared" si="3"/>
        <v>750</v>
      </c>
      <c r="F55" s="499">
        <f t="shared" si="1"/>
        <v>1087.5</v>
      </c>
    </row>
    <row r="56" spans="1:6" ht="12.75">
      <c r="A56" s="65" t="s">
        <v>1141</v>
      </c>
      <c r="B56" s="67" t="s">
        <v>3941</v>
      </c>
      <c r="C56" s="68">
        <v>1</v>
      </c>
      <c r="D56" s="46">
        <v>1500</v>
      </c>
      <c r="E56" s="46">
        <f t="shared" si="3"/>
        <v>1500</v>
      </c>
      <c r="F56" s="499">
        <f t="shared" si="1"/>
        <v>2175</v>
      </c>
    </row>
    <row r="57" spans="1:6" ht="12.75">
      <c r="A57" s="65" t="s">
        <v>1142</v>
      </c>
      <c r="B57" s="67" t="s">
        <v>3947</v>
      </c>
      <c r="C57" s="68">
        <v>1</v>
      </c>
      <c r="D57" s="46">
        <v>1220</v>
      </c>
      <c r="E57" s="46">
        <f t="shared" si="3"/>
        <v>1220</v>
      </c>
      <c r="F57" s="499">
        <f t="shared" si="1"/>
        <v>1769</v>
      </c>
    </row>
    <row r="58" spans="1:6" ht="12.75">
      <c r="A58" s="65" t="s">
        <v>1143</v>
      </c>
      <c r="B58" s="22" t="s">
        <v>1144</v>
      </c>
      <c r="C58" s="23">
        <v>15</v>
      </c>
      <c r="D58" s="24">
        <v>840</v>
      </c>
      <c r="E58" s="24">
        <f t="shared" si="3"/>
        <v>12600</v>
      </c>
      <c r="F58" s="499">
        <f t="shared" si="1"/>
        <v>1218</v>
      </c>
    </row>
    <row r="59" spans="1:6" ht="12.75">
      <c r="A59" s="65" t="s">
        <v>691</v>
      </c>
      <c r="B59" s="69" t="s">
        <v>4180</v>
      </c>
      <c r="C59" s="23">
        <v>1</v>
      </c>
      <c r="D59" s="24">
        <v>900</v>
      </c>
      <c r="E59" s="24">
        <f t="shared" si="3"/>
        <v>900</v>
      </c>
      <c r="F59" s="499">
        <f t="shared" si="1"/>
        <v>1305</v>
      </c>
    </row>
    <row r="60" spans="1:6" ht="12.75">
      <c r="A60" s="65" t="s">
        <v>4181</v>
      </c>
      <c r="B60" s="22" t="s">
        <v>1273</v>
      </c>
      <c r="C60" s="23">
        <v>1</v>
      </c>
      <c r="D60" s="24">
        <v>1150</v>
      </c>
      <c r="E60" s="24">
        <f t="shared" si="3"/>
        <v>1150</v>
      </c>
      <c r="F60" s="499">
        <f t="shared" si="1"/>
        <v>1667.5</v>
      </c>
    </row>
    <row r="61" spans="1:6" ht="12.75">
      <c r="A61" s="481" t="s">
        <v>1232</v>
      </c>
      <c r="B61" s="33" t="s">
        <v>1231</v>
      </c>
      <c r="C61" s="34">
        <v>1</v>
      </c>
      <c r="D61" s="26">
        <v>2000</v>
      </c>
      <c r="E61" s="26">
        <f t="shared" si="3"/>
        <v>2000</v>
      </c>
      <c r="F61" s="499">
        <f t="shared" si="1"/>
        <v>2900</v>
      </c>
    </row>
    <row r="62" spans="1:6" ht="12.75">
      <c r="A62" s="65" t="s">
        <v>4182</v>
      </c>
      <c r="B62" s="22" t="s">
        <v>1275</v>
      </c>
      <c r="C62" s="23">
        <v>1</v>
      </c>
      <c r="D62" s="24">
        <v>3450</v>
      </c>
      <c r="E62" s="24">
        <f t="shared" si="3"/>
        <v>3450</v>
      </c>
      <c r="F62" s="499">
        <f t="shared" si="1"/>
        <v>5002.5</v>
      </c>
    </row>
    <row r="63" spans="1:6" s="70" customFormat="1" ht="12.75">
      <c r="A63" s="65" t="s">
        <v>4183</v>
      </c>
      <c r="B63" s="22" t="s">
        <v>942</v>
      </c>
      <c r="C63" s="23">
        <v>1</v>
      </c>
      <c r="D63" s="24">
        <v>840</v>
      </c>
      <c r="E63" s="24">
        <f t="shared" si="3"/>
        <v>840</v>
      </c>
      <c r="F63" s="499">
        <f t="shared" si="1"/>
        <v>1218</v>
      </c>
    </row>
    <row r="64" spans="1:6" s="70" customFormat="1" ht="12.75">
      <c r="A64" s="65" t="s">
        <v>4184</v>
      </c>
      <c r="B64" s="67" t="s">
        <v>1278</v>
      </c>
      <c r="C64" s="68">
        <v>1</v>
      </c>
      <c r="D64" s="46">
        <v>660</v>
      </c>
      <c r="E64" s="46">
        <f t="shared" si="3"/>
        <v>660</v>
      </c>
      <c r="F64" s="499">
        <f t="shared" si="1"/>
        <v>957</v>
      </c>
    </row>
    <row r="65" spans="1:6" s="70" customFormat="1" ht="12.75">
      <c r="A65" s="65" t="s">
        <v>4185</v>
      </c>
      <c r="B65" s="22" t="s">
        <v>3107</v>
      </c>
      <c r="C65" s="23">
        <v>1</v>
      </c>
      <c r="D65" s="24">
        <v>1850</v>
      </c>
      <c r="E65" s="24">
        <f t="shared" si="3"/>
        <v>1850</v>
      </c>
      <c r="F65" s="499">
        <f t="shared" si="1"/>
        <v>2682.5</v>
      </c>
    </row>
    <row r="66" spans="1:6" s="70" customFormat="1" ht="12.75">
      <c r="A66" s="65" t="s">
        <v>4186</v>
      </c>
      <c r="B66" s="22" t="s">
        <v>4187</v>
      </c>
      <c r="C66" s="23">
        <v>1</v>
      </c>
      <c r="D66" s="24">
        <v>2350</v>
      </c>
      <c r="E66" s="24">
        <f t="shared" si="3"/>
        <v>2350</v>
      </c>
      <c r="F66" s="499">
        <f t="shared" si="1"/>
        <v>3407.5</v>
      </c>
    </row>
    <row r="67" spans="1:6" ht="12.75">
      <c r="A67" s="65" t="s">
        <v>4188</v>
      </c>
      <c r="B67" s="22" t="s">
        <v>4189</v>
      </c>
      <c r="C67" s="23">
        <v>1</v>
      </c>
      <c r="D67" s="24">
        <v>600</v>
      </c>
      <c r="E67" s="24">
        <f t="shared" si="3"/>
        <v>600</v>
      </c>
      <c r="F67" s="499">
        <f t="shared" si="1"/>
        <v>870</v>
      </c>
    </row>
    <row r="68" spans="1:6" s="6" customFormat="1" ht="12.75">
      <c r="A68" s="29" t="s">
        <v>4190</v>
      </c>
      <c r="B68" s="22" t="s">
        <v>832</v>
      </c>
      <c r="C68" s="23">
        <v>15</v>
      </c>
      <c r="D68" s="24">
        <v>750</v>
      </c>
      <c r="E68" s="24">
        <f t="shared" si="3"/>
        <v>11250</v>
      </c>
      <c r="F68" s="499">
        <f t="shared" si="1"/>
        <v>1087.5</v>
      </c>
    </row>
    <row r="69" spans="1:6" s="6" customFormat="1" ht="26.25">
      <c r="A69" s="29" t="s">
        <v>4191</v>
      </c>
      <c r="B69" s="22" t="s">
        <v>302</v>
      </c>
      <c r="C69" s="23">
        <v>1</v>
      </c>
      <c r="D69" s="24">
        <v>3600</v>
      </c>
      <c r="E69" s="24">
        <f t="shared" si="3"/>
        <v>3600</v>
      </c>
      <c r="F69" s="499">
        <f t="shared" si="1"/>
        <v>5220</v>
      </c>
    </row>
    <row r="70" spans="1:6" ht="12.75">
      <c r="A70" s="65" t="s">
        <v>303</v>
      </c>
      <c r="B70" s="22" t="s">
        <v>4296</v>
      </c>
      <c r="C70" s="23">
        <v>15</v>
      </c>
      <c r="D70" s="24">
        <v>1400</v>
      </c>
      <c r="E70" s="24">
        <f t="shared" si="3"/>
        <v>21000</v>
      </c>
      <c r="F70" s="499">
        <f t="shared" si="1"/>
        <v>2030</v>
      </c>
    </row>
    <row r="71" spans="1:6" ht="12.75">
      <c r="A71" s="65" t="s">
        <v>304</v>
      </c>
      <c r="B71" s="22" t="s">
        <v>305</v>
      </c>
      <c r="C71" s="23">
        <v>15</v>
      </c>
      <c r="D71" s="24">
        <v>460</v>
      </c>
      <c r="E71" s="24">
        <f t="shared" si="3"/>
        <v>6900</v>
      </c>
      <c r="F71" s="499">
        <f t="shared" si="1"/>
        <v>667</v>
      </c>
    </row>
    <row r="72" spans="1:6" ht="12.75">
      <c r="A72" s="65" t="s">
        <v>306</v>
      </c>
      <c r="B72" s="22" t="s">
        <v>307</v>
      </c>
      <c r="C72" s="23">
        <v>15</v>
      </c>
      <c r="D72" s="24">
        <v>500</v>
      </c>
      <c r="E72" s="24">
        <f t="shared" si="3"/>
        <v>7500</v>
      </c>
      <c r="F72" s="499">
        <f aca="true" t="shared" si="4" ref="F72:F131">D72*1.45</f>
        <v>725</v>
      </c>
    </row>
    <row r="73" spans="1:6" ht="12.75">
      <c r="A73" s="65"/>
      <c r="B73" s="21" t="s">
        <v>2604</v>
      </c>
      <c r="C73" s="23"/>
      <c r="D73" s="24"/>
      <c r="E73" s="24"/>
      <c r="F73" s="499">
        <f t="shared" si="4"/>
        <v>0</v>
      </c>
    </row>
    <row r="74" spans="1:6" ht="12.75">
      <c r="A74" s="65" t="s">
        <v>308</v>
      </c>
      <c r="B74" s="22" t="s">
        <v>309</v>
      </c>
      <c r="C74" s="23">
        <v>1</v>
      </c>
      <c r="D74" s="24">
        <v>1350</v>
      </c>
      <c r="E74" s="24">
        <f>C74*D74</f>
        <v>1350</v>
      </c>
      <c r="F74" s="499">
        <f t="shared" si="4"/>
        <v>1957.5</v>
      </c>
    </row>
    <row r="75" spans="1:6" ht="12.75">
      <c r="A75" s="65"/>
      <c r="B75" s="21" t="s">
        <v>4602</v>
      </c>
      <c r="C75" s="23"/>
      <c r="D75" s="24"/>
      <c r="E75" s="24"/>
      <c r="F75" s="499">
        <f t="shared" si="4"/>
        <v>0</v>
      </c>
    </row>
    <row r="76" spans="1:6" ht="12.75">
      <c r="A76" s="309" t="s">
        <v>4014</v>
      </c>
      <c r="B76" s="187" t="s">
        <v>4015</v>
      </c>
      <c r="C76" s="23">
        <v>1</v>
      </c>
      <c r="D76" s="24">
        <v>650</v>
      </c>
      <c r="E76" s="24">
        <f>C76*D76</f>
        <v>650</v>
      </c>
      <c r="F76" s="499">
        <f t="shared" si="4"/>
        <v>942.5</v>
      </c>
    </row>
    <row r="77" spans="1:6" ht="12.75">
      <c r="A77" s="65" t="s">
        <v>203</v>
      </c>
      <c r="B77" s="71" t="s">
        <v>204</v>
      </c>
      <c r="C77" s="38">
        <v>1</v>
      </c>
      <c r="D77" s="25">
        <v>900</v>
      </c>
      <c r="E77" s="25">
        <f aca="true" t="shared" si="5" ref="E77:E91">C77*D77</f>
        <v>900</v>
      </c>
      <c r="F77" s="499">
        <f t="shared" si="4"/>
        <v>1305</v>
      </c>
    </row>
    <row r="78" spans="1:6" ht="12.75">
      <c r="A78" s="65" t="s">
        <v>310</v>
      </c>
      <c r="B78" s="22" t="s">
        <v>311</v>
      </c>
      <c r="C78" s="23">
        <v>10</v>
      </c>
      <c r="D78" s="26">
        <v>31</v>
      </c>
      <c r="E78" s="24">
        <f t="shared" si="5"/>
        <v>310</v>
      </c>
      <c r="F78" s="499">
        <f t="shared" si="4"/>
        <v>44.949999999999996</v>
      </c>
    </row>
    <row r="79" spans="1:6" ht="12.75">
      <c r="A79" s="65" t="s">
        <v>1216</v>
      </c>
      <c r="B79" s="33" t="s">
        <v>1366</v>
      </c>
      <c r="C79" s="34">
        <v>30</v>
      </c>
      <c r="D79" s="26">
        <v>70</v>
      </c>
      <c r="E79" s="26">
        <f t="shared" si="5"/>
        <v>2100</v>
      </c>
      <c r="F79" s="499">
        <f t="shared" si="4"/>
        <v>101.5</v>
      </c>
    </row>
    <row r="80" spans="1:6" ht="12.75">
      <c r="A80" s="65" t="s">
        <v>3880</v>
      </c>
      <c r="B80" s="33" t="s">
        <v>4925</v>
      </c>
      <c r="C80" s="34">
        <v>1</v>
      </c>
      <c r="D80" s="26">
        <v>1390</v>
      </c>
      <c r="E80" s="26">
        <f t="shared" si="5"/>
        <v>1390</v>
      </c>
      <c r="F80" s="499">
        <f t="shared" si="4"/>
        <v>2015.5</v>
      </c>
    </row>
    <row r="81" spans="1:6" ht="12.75">
      <c r="A81" s="65" t="s">
        <v>312</v>
      </c>
      <c r="B81" s="22" t="s">
        <v>3424</v>
      </c>
      <c r="C81" s="23">
        <v>6</v>
      </c>
      <c r="D81" s="26">
        <v>5719</v>
      </c>
      <c r="E81" s="24">
        <f t="shared" si="5"/>
        <v>34314</v>
      </c>
      <c r="F81" s="499">
        <f t="shared" si="4"/>
        <v>8292.55</v>
      </c>
    </row>
    <row r="82" spans="1:6" ht="12.75">
      <c r="A82" s="65" t="s">
        <v>4317</v>
      </c>
      <c r="B82" s="22" t="s">
        <v>1213</v>
      </c>
      <c r="C82" s="23">
        <v>1</v>
      </c>
      <c r="D82" s="24">
        <v>2900</v>
      </c>
      <c r="E82" s="24">
        <f t="shared" si="5"/>
        <v>2900</v>
      </c>
      <c r="F82" s="499">
        <f t="shared" si="4"/>
        <v>4205</v>
      </c>
    </row>
    <row r="83" spans="1:6" ht="12.75">
      <c r="A83" s="65" t="s">
        <v>3883</v>
      </c>
      <c r="B83" s="22" t="s">
        <v>200</v>
      </c>
      <c r="C83" s="23">
        <v>1</v>
      </c>
      <c r="D83" s="24">
        <v>3850</v>
      </c>
      <c r="E83" s="24">
        <f t="shared" si="5"/>
        <v>3850</v>
      </c>
      <c r="F83" s="499">
        <f t="shared" si="4"/>
        <v>5582.5</v>
      </c>
    </row>
    <row r="84" spans="1:6" ht="12.75">
      <c r="A84" s="65" t="s">
        <v>3881</v>
      </c>
      <c r="B84" s="22" t="s">
        <v>3882</v>
      </c>
      <c r="C84" s="23">
        <v>1</v>
      </c>
      <c r="D84" s="24">
        <v>4450</v>
      </c>
      <c r="E84" s="24">
        <f t="shared" si="5"/>
        <v>4450</v>
      </c>
      <c r="F84" s="499">
        <f t="shared" si="4"/>
        <v>6452.5</v>
      </c>
    </row>
    <row r="85" spans="1:6" ht="12.75">
      <c r="A85" s="65" t="s">
        <v>1214</v>
      </c>
      <c r="B85" s="22" t="s">
        <v>1215</v>
      </c>
      <c r="C85" s="23">
        <v>1</v>
      </c>
      <c r="D85" s="24">
        <v>2900</v>
      </c>
      <c r="E85" s="24">
        <f t="shared" si="5"/>
        <v>2900</v>
      </c>
      <c r="F85" s="499">
        <f t="shared" si="4"/>
        <v>4205</v>
      </c>
    </row>
    <row r="86" spans="1:6" s="66" customFormat="1" ht="12.75">
      <c r="A86" s="65" t="s">
        <v>316</v>
      </c>
      <c r="B86" s="22" t="s">
        <v>317</v>
      </c>
      <c r="C86" s="23">
        <v>1</v>
      </c>
      <c r="D86" s="24">
        <v>2900</v>
      </c>
      <c r="E86" s="24">
        <f t="shared" si="5"/>
        <v>2900</v>
      </c>
      <c r="F86" s="499">
        <f t="shared" si="4"/>
        <v>4205</v>
      </c>
    </row>
    <row r="87" spans="1:6" s="66" customFormat="1" ht="12.75">
      <c r="A87" s="65" t="s">
        <v>314</v>
      </c>
      <c r="B87" s="22" t="s">
        <v>315</v>
      </c>
      <c r="C87" s="23">
        <v>1</v>
      </c>
      <c r="D87" s="24">
        <v>2750</v>
      </c>
      <c r="E87" s="24">
        <f t="shared" si="5"/>
        <v>2750</v>
      </c>
      <c r="F87" s="499">
        <f t="shared" si="4"/>
        <v>3987.5</v>
      </c>
    </row>
    <row r="88" spans="1:6" ht="12.75">
      <c r="A88" s="65" t="s">
        <v>318</v>
      </c>
      <c r="B88" s="22" t="s">
        <v>4314</v>
      </c>
      <c r="C88" s="23">
        <v>1</v>
      </c>
      <c r="D88" s="24">
        <v>2450</v>
      </c>
      <c r="E88" s="24">
        <f t="shared" si="5"/>
        <v>2450</v>
      </c>
      <c r="F88" s="499">
        <f t="shared" si="4"/>
        <v>3552.5</v>
      </c>
    </row>
    <row r="89" spans="1:6" ht="12.75">
      <c r="A89" s="65" t="s">
        <v>4315</v>
      </c>
      <c r="B89" s="22" t="s">
        <v>4316</v>
      </c>
      <c r="C89" s="23">
        <v>1</v>
      </c>
      <c r="D89" s="24">
        <v>3350</v>
      </c>
      <c r="E89" s="24">
        <f t="shared" si="5"/>
        <v>3350</v>
      </c>
      <c r="F89" s="499">
        <f t="shared" si="4"/>
        <v>4857.5</v>
      </c>
    </row>
    <row r="90" spans="1:6" ht="12.75">
      <c r="A90" s="65" t="s">
        <v>201</v>
      </c>
      <c r="B90" s="22" t="s">
        <v>202</v>
      </c>
      <c r="C90" s="23">
        <v>1</v>
      </c>
      <c r="D90" s="24">
        <v>10250</v>
      </c>
      <c r="E90" s="24">
        <f t="shared" si="5"/>
        <v>10250</v>
      </c>
      <c r="F90" s="499">
        <f t="shared" si="4"/>
        <v>14862.5</v>
      </c>
    </row>
    <row r="91" spans="1:6" s="70" customFormat="1" ht="12.75">
      <c r="A91" s="65" t="s">
        <v>313</v>
      </c>
      <c r="B91" s="22" t="s">
        <v>3425</v>
      </c>
      <c r="C91" s="23">
        <v>1</v>
      </c>
      <c r="D91" s="24">
        <v>3280</v>
      </c>
      <c r="E91" s="24">
        <f t="shared" si="5"/>
        <v>3280</v>
      </c>
      <c r="F91" s="499">
        <f t="shared" si="4"/>
        <v>4756</v>
      </c>
    </row>
    <row r="92" spans="1:6" s="70" customFormat="1" ht="12.75">
      <c r="A92" s="65" t="s">
        <v>1266</v>
      </c>
      <c r="B92" s="22" t="s">
        <v>1265</v>
      </c>
      <c r="C92" s="23">
        <v>1</v>
      </c>
      <c r="D92" s="24">
        <v>2300</v>
      </c>
      <c r="E92" s="24">
        <f>C92*D92</f>
        <v>2300</v>
      </c>
      <c r="F92" s="499">
        <f t="shared" si="4"/>
        <v>3335</v>
      </c>
    </row>
    <row r="93" spans="1:6" ht="26.25">
      <c r="A93" s="65"/>
      <c r="B93" s="21" t="s">
        <v>991</v>
      </c>
      <c r="C93" s="23"/>
      <c r="D93" s="24"/>
      <c r="E93" s="24"/>
      <c r="F93" s="499">
        <f t="shared" si="4"/>
        <v>0</v>
      </c>
    </row>
    <row r="94" spans="1:6" ht="12.75">
      <c r="A94" s="65" t="s">
        <v>205</v>
      </c>
      <c r="B94" s="32" t="s">
        <v>206</v>
      </c>
      <c r="C94" s="23">
        <v>1</v>
      </c>
      <c r="D94" s="26">
        <v>1610</v>
      </c>
      <c r="E94" s="24">
        <f>C94*D94</f>
        <v>1610</v>
      </c>
      <c r="F94" s="499">
        <f t="shared" si="4"/>
        <v>2334.5</v>
      </c>
    </row>
    <row r="95" spans="1:6" ht="12.75">
      <c r="A95" s="65" t="s">
        <v>207</v>
      </c>
      <c r="B95" s="32" t="s">
        <v>208</v>
      </c>
      <c r="C95" s="23">
        <v>1</v>
      </c>
      <c r="D95" s="26">
        <v>2002</v>
      </c>
      <c r="E95" s="24">
        <f>C95*D95</f>
        <v>2002</v>
      </c>
      <c r="F95" s="499">
        <f t="shared" si="4"/>
        <v>2902.9</v>
      </c>
    </row>
    <row r="96" spans="1:6" ht="12.75">
      <c r="A96" s="65" t="s">
        <v>213</v>
      </c>
      <c r="B96" s="32" t="s">
        <v>214</v>
      </c>
      <c r="C96" s="23">
        <v>1</v>
      </c>
      <c r="D96" s="26">
        <v>2138</v>
      </c>
      <c r="E96" s="24">
        <f>C96*D96</f>
        <v>2138</v>
      </c>
      <c r="F96" s="499">
        <f t="shared" si="4"/>
        <v>3100.1</v>
      </c>
    </row>
    <row r="97" spans="1:6" ht="12.75">
      <c r="A97" s="65" t="s">
        <v>211</v>
      </c>
      <c r="B97" s="32" t="s">
        <v>212</v>
      </c>
      <c r="C97" s="23">
        <v>1</v>
      </c>
      <c r="D97" s="26">
        <v>2002</v>
      </c>
      <c r="E97" s="24">
        <f>C97*D97</f>
        <v>2002</v>
      </c>
      <c r="F97" s="499">
        <f t="shared" si="4"/>
        <v>2902.9</v>
      </c>
    </row>
    <row r="98" spans="1:6" ht="12.75">
      <c r="A98" s="65" t="s">
        <v>209</v>
      </c>
      <c r="B98" s="32" t="s">
        <v>210</v>
      </c>
      <c r="C98" s="23">
        <v>1</v>
      </c>
      <c r="D98" s="26">
        <v>2002</v>
      </c>
      <c r="E98" s="24">
        <f>C98*D98</f>
        <v>2002</v>
      </c>
      <c r="F98" s="499">
        <f t="shared" si="4"/>
        <v>2902.9</v>
      </c>
    </row>
    <row r="99" spans="1:6" ht="12.75">
      <c r="A99" s="65"/>
      <c r="B99" s="300" t="s">
        <v>2927</v>
      </c>
      <c r="C99" s="23"/>
      <c r="D99" s="26"/>
      <c r="E99" s="24"/>
      <c r="F99" s="499">
        <f t="shared" si="4"/>
        <v>0</v>
      </c>
    </row>
    <row r="100" spans="1:6" ht="12.75">
      <c r="A100" s="346" t="s">
        <v>4712</v>
      </c>
      <c r="B100" s="32" t="s">
        <v>4627</v>
      </c>
      <c r="C100" s="23">
        <v>1</v>
      </c>
      <c r="D100" s="26">
        <v>508</v>
      </c>
      <c r="E100" s="24">
        <f>C100*D100</f>
        <v>508</v>
      </c>
      <c r="F100" s="499">
        <f t="shared" si="4"/>
        <v>736.6</v>
      </c>
    </row>
    <row r="101" spans="1:6" ht="12.75">
      <c r="A101" s="346" t="s">
        <v>4713</v>
      </c>
      <c r="B101" s="32" t="s">
        <v>4625</v>
      </c>
      <c r="C101" s="23">
        <v>1</v>
      </c>
      <c r="D101" s="26">
        <v>595</v>
      </c>
      <c r="E101" s="24">
        <f aca="true" t="shared" si="6" ref="E101:E106">C101*D101</f>
        <v>595</v>
      </c>
      <c r="F101" s="499">
        <f t="shared" si="4"/>
        <v>862.75</v>
      </c>
    </row>
    <row r="102" spans="1:6" ht="12.75">
      <c r="A102" s="346" t="s">
        <v>4714</v>
      </c>
      <c r="B102" s="32" t="s">
        <v>4629</v>
      </c>
      <c r="C102" s="23">
        <v>1</v>
      </c>
      <c r="D102" s="26">
        <v>566</v>
      </c>
      <c r="E102" s="24">
        <f t="shared" si="6"/>
        <v>566</v>
      </c>
      <c r="F102" s="499">
        <f t="shared" si="4"/>
        <v>820.6999999999999</v>
      </c>
    </row>
    <row r="103" spans="1:6" ht="12.75">
      <c r="A103" s="346" t="s">
        <v>4715</v>
      </c>
      <c r="B103" s="32" t="s">
        <v>4633</v>
      </c>
      <c r="C103" s="23">
        <v>1</v>
      </c>
      <c r="D103" s="26">
        <v>566</v>
      </c>
      <c r="E103" s="24">
        <f t="shared" si="6"/>
        <v>566</v>
      </c>
      <c r="F103" s="499">
        <f t="shared" si="4"/>
        <v>820.6999999999999</v>
      </c>
    </row>
    <row r="104" spans="1:6" ht="12.75">
      <c r="A104" s="346" t="s">
        <v>4716</v>
      </c>
      <c r="B104" s="32" t="s">
        <v>4651</v>
      </c>
      <c r="C104" s="23">
        <v>1</v>
      </c>
      <c r="D104" s="26">
        <v>566</v>
      </c>
      <c r="E104" s="24">
        <f t="shared" si="6"/>
        <v>566</v>
      </c>
      <c r="F104" s="499">
        <f t="shared" si="4"/>
        <v>820.6999999999999</v>
      </c>
    </row>
    <row r="105" spans="1:6" ht="12.75">
      <c r="A105" s="346" t="s">
        <v>4717</v>
      </c>
      <c r="B105" s="32" t="s">
        <v>4652</v>
      </c>
      <c r="C105" s="23">
        <v>1</v>
      </c>
      <c r="D105" s="26">
        <v>566</v>
      </c>
      <c r="E105" s="24">
        <f t="shared" si="6"/>
        <v>566</v>
      </c>
      <c r="F105" s="499">
        <f t="shared" si="4"/>
        <v>820.6999999999999</v>
      </c>
    </row>
    <row r="106" spans="1:6" ht="12.75">
      <c r="A106" s="479" t="s">
        <v>4718</v>
      </c>
      <c r="B106" s="32" t="s">
        <v>4663</v>
      </c>
      <c r="C106" s="23">
        <v>1</v>
      </c>
      <c r="D106" s="26">
        <v>566</v>
      </c>
      <c r="E106" s="24">
        <f t="shared" si="6"/>
        <v>566</v>
      </c>
      <c r="F106" s="499">
        <f t="shared" si="4"/>
        <v>820.6999999999999</v>
      </c>
    </row>
    <row r="107" spans="1:6" ht="12.75">
      <c r="A107" s="65"/>
      <c r="B107" s="21" t="s">
        <v>992</v>
      </c>
      <c r="C107" s="23"/>
      <c r="D107" s="24"/>
      <c r="E107" s="24"/>
      <c r="F107" s="499">
        <f t="shared" si="4"/>
        <v>0</v>
      </c>
    </row>
    <row r="108" spans="1:6" ht="12.75">
      <c r="A108" s="65" t="s">
        <v>215</v>
      </c>
      <c r="B108" s="22" t="s">
        <v>3426</v>
      </c>
      <c r="C108" s="23">
        <v>1</v>
      </c>
      <c r="D108" s="26">
        <v>775</v>
      </c>
      <c r="E108" s="24">
        <f>C108*D108</f>
        <v>775</v>
      </c>
      <c r="F108" s="499">
        <f t="shared" si="4"/>
        <v>1123.75</v>
      </c>
    </row>
    <row r="109" spans="1:6" ht="12.75">
      <c r="A109" s="65" t="s">
        <v>218</v>
      </c>
      <c r="B109" s="32" t="s">
        <v>5006</v>
      </c>
      <c r="C109" s="23">
        <v>1</v>
      </c>
      <c r="D109" s="25">
        <v>11160</v>
      </c>
      <c r="E109" s="24">
        <f>C109*D109</f>
        <v>11160</v>
      </c>
      <c r="F109" s="499">
        <f t="shared" si="4"/>
        <v>16182</v>
      </c>
    </row>
    <row r="110" spans="1:6" ht="12.75">
      <c r="A110" s="65" t="s">
        <v>219</v>
      </c>
      <c r="B110" s="32" t="s">
        <v>2295</v>
      </c>
      <c r="C110" s="23">
        <v>1</v>
      </c>
      <c r="D110" s="25">
        <v>1750</v>
      </c>
      <c r="E110" s="24">
        <f>C110*D110</f>
        <v>1750</v>
      </c>
      <c r="F110" s="499">
        <f t="shared" si="4"/>
        <v>2537.5</v>
      </c>
    </row>
    <row r="111" spans="1:6" ht="26.25">
      <c r="A111" s="65"/>
      <c r="B111" s="21" t="s">
        <v>993</v>
      </c>
      <c r="C111" s="23"/>
      <c r="D111" s="24"/>
      <c r="E111" s="24"/>
      <c r="F111" s="499">
        <f t="shared" si="4"/>
        <v>0</v>
      </c>
    </row>
    <row r="112" spans="1:6" ht="12.75">
      <c r="A112" s="65" t="s">
        <v>216</v>
      </c>
      <c r="B112" s="22" t="s">
        <v>217</v>
      </c>
      <c r="C112" s="23">
        <v>1</v>
      </c>
      <c r="D112" s="26">
        <v>1452</v>
      </c>
      <c r="E112" s="24">
        <f>C112*D112</f>
        <v>1452</v>
      </c>
      <c r="F112" s="499">
        <f t="shared" si="4"/>
        <v>2105.4</v>
      </c>
    </row>
    <row r="113" spans="1:6" ht="12.75">
      <c r="A113" s="65"/>
      <c r="B113" s="21" t="s">
        <v>220</v>
      </c>
      <c r="C113" s="23"/>
      <c r="D113" s="24"/>
      <c r="E113" s="24"/>
      <c r="F113" s="499">
        <f t="shared" si="4"/>
        <v>0</v>
      </c>
    </row>
    <row r="114" spans="1:6" ht="26.25">
      <c r="A114" s="65" t="s">
        <v>1642</v>
      </c>
      <c r="B114" s="22" t="s">
        <v>1643</v>
      </c>
      <c r="C114" s="23">
        <v>1</v>
      </c>
      <c r="D114" s="26">
        <v>3757</v>
      </c>
      <c r="E114" s="24">
        <f aca="true" t="shared" si="7" ref="E114:E121">C114*D114</f>
        <v>3757</v>
      </c>
      <c r="F114" s="499">
        <f t="shared" si="4"/>
        <v>5447.65</v>
      </c>
    </row>
    <row r="115" spans="1:6" ht="26.25">
      <c r="A115" s="65" t="s">
        <v>2294</v>
      </c>
      <c r="B115" s="22" t="s">
        <v>1641</v>
      </c>
      <c r="C115" s="23">
        <v>1</v>
      </c>
      <c r="D115" s="26">
        <v>2482</v>
      </c>
      <c r="E115" s="24">
        <f t="shared" si="7"/>
        <v>2482</v>
      </c>
      <c r="F115" s="499">
        <f t="shared" si="4"/>
        <v>3598.9</v>
      </c>
    </row>
    <row r="116" spans="1:6" ht="12.75">
      <c r="A116" s="65" t="s">
        <v>228</v>
      </c>
      <c r="B116" s="22" t="s">
        <v>2293</v>
      </c>
      <c r="C116" s="23">
        <v>1</v>
      </c>
      <c r="D116" s="26">
        <v>2482</v>
      </c>
      <c r="E116" s="24">
        <f t="shared" si="7"/>
        <v>2482</v>
      </c>
      <c r="F116" s="499">
        <f t="shared" si="4"/>
        <v>3598.9</v>
      </c>
    </row>
    <row r="117" spans="1:6" ht="12.75">
      <c r="A117" s="65" t="s">
        <v>226</v>
      </c>
      <c r="B117" s="22" t="s">
        <v>227</v>
      </c>
      <c r="C117" s="23">
        <v>1</v>
      </c>
      <c r="D117" s="26">
        <v>2964</v>
      </c>
      <c r="E117" s="24">
        <f t="shared" si="7"/>
        <v>2964</v>
      </c>
      <c r="F117" s="499">
        <f t="shared" si="4"/>
        <v>4297.8</v>
      </c>
    </row>
    <row r="118" spans="1:6" ht="12.75">
      <c r="A118" s="65" t="s">
        <v>224</v>
      </c>
      <c r="B118" s="22" t="s">
        <v>225</v>
      </c>
      <c r="C118" s="23">
        <v>1</v>
      </c>
      <c r="D118" s="26">
        <v>979</v>
      </c>
      <c r="E118" s="24">
        <f t="shared" si="7"/>
        <v>979</v>
      </c>
      <c r="F118" s="499">
        <f t="shared" si="4"/>
        <v>1419.55</v>
      </c>
    </row>
    <row r="119" spans="1:6" ht="12.75">
      <c r="A119" s="65" t="s">
        <v>221</v>
      </c>
      <c r="B119" s="22" t="s">
        <v>2296</v>
      </c>
      <c r="C119" s="23">
        <v>1</v>
      </c>
      <c r="D119" s="24">
        <v>1050</v>
      </c>
      <c r="E119" s="24">
        <f t="shared" si="7"/>
        <v>1050</v>
      </c>
      <c r="F119" s="499">
        <f t="shared" si="4"/>
        <v>1522.5</v>
      </c>
    </row>
    <row r="120" spans="1:6" ht="12.75">
      <c r="A120" s="65" t="s">
        <v>222</v>
      </c>
      <c r="B120" s="22" t="s">
        <v>223</v>
      </c>
      <c r="C120" s="23">
        <v>1</v>
      </c>
      <c r="D120" s="24">
        <v>1250</v>
      </c>
      <c r="E120" s="24">
        <f t="shared" si="7"/>
        <v>1250</v>
      </c>
      <c r="F120" s="499">
        <f t="shared" si="4"/>
        <v>1812.5</v>
      </c>
    </row>
    <row r="121" spans="1:6" ht="26.25">
      <c r="A121" s="65" t="s">
        <v>1644</v>
      </c>
      <c r="B121" s="22" t="s">
        <v>1645</v>
      </c>
      <c r="C121" s="23">
        <v>1</v>
      </c>
      <c r="D121" s="26">
        <v>2964</v>
      </c>
      <c r="E121" s="24">
        <f t="shared" si="7"/>
        <v>2964</v>
      </c>
      <c r="F121" s="499">
        <f t="shared" si="4"/>
        <v>4297.8</v>
      </c>
    </row>
    <row r="122" spans="1:6" ht="12.75">
      <c r="A122" s="65" t="s">
        <v>1646</v>
      </c>
      <c r="B122" s="187" t="s">
        <v>237</v>
      </c>
      <c r="C122" s="181">
        <v>1</v>
      </c>
      <c r="D122" s="182">
        <v>195</v>
      </c>
      <c r="E122" s="182">
        <v>195</v>
      </c>
      <c r="F122" s="499">
        <f t="shared" si="4"/>
        <v>282.75</v>
      </c>
    </row>
    <row r="123" spans="1:6" ht="12.75">
      <c r="A123" s="65" t="s">
        <v>1651</v>
      </c>
      <c r="B123" s="239" t="s">
        <v>1462</v>
      </c>
      <c r="C123" s="174">
        <v>1</v>
      </c>
      <c r="D123" s="247">
        <v>150</v>
      </c>
      <c r="E123" s="247">
        <v>150</v>
      </c>
      <c r="F123" s="499">
        <f t="shared" si="4"/>
        <v>217.5</v>
      </c>
    </row>
    <row r="124" spans="1:6" ht="12.75">
      <c r="A124" s="65"/>
      <c r="B124" s="21" t="s">
        <v>994</v>
      </c>
      <c r="C124" s="23"/>
      <c r="D124" s="24"/>
      <c r="E124" s="24"/>
      <c r="F124" s="499">
        <f t="shared" si="4"/>
        <v>0</v>
      </c>
    </row>
    <row r="125" spans="1:6" ht="12.75">
      <c r="A125" s="65" t="s">
        <v>1647</v>
      </c>
      <c r="B125" s="22" t="s">
        <v>2297</v>
      </c>
      <c r="C125" s="23">
        <v>30</v>
      </c>
      <c r="D125" s="24">
        <v>35</v>
      </c>
      <c r="E125" s="24">
        <f>C125*D125</f>
        <v>1050</v>
      </c>
      <c r="F125" s="499">
        <f t="shared" si="4"/>
        <v>50.75</v>
      </c>
    </row>
    <row r="126" spans="1:6" ht="12.75">
      <c r="A126" s="65" t="s">
        <v>1648</v>
      </c>
      <c r="B126" s="22" t="s">
        <v>2298</v>
      </c>
      <c r="C126" s="23">
        <v>30</v>
      </c>
      <c r="D126" s="24">
        <v>35</v>
      </c>
      <c r="E126" s="24">
        <f>C126*D126</f>
        <v>1050</v>
      </c>
      <c r="F126" s="499">
        <f t="shared" si="4"/>
        <v>50.75</v>
      </c>
    </row>
    <row r="127" spans="1:6" ht="12.75">
      <c r="A127" s="65" t="s">
        <v>1649</v>
      </c>
      <c r="B127" s="22" t="s">
        <v>2299</v>
      </c>
      <c r="C127" s="23">
        <v>30</v>
      </c>
      <c r="D127" s="24">
        <v>35</v>
      </c>
      <c r="E127" s="24">
        <f>C127*D127</f>
        <v>1050</v>
      </c>
      <c r="F127" s="499">
        <f t="shared" si="4"/>
        <v>50.75</v>
      </c>
    </row>
    <row r="128" spans="1:6" ht="12.75">
      <c r="A128" s="65"/>
      <c r="B128" s="21" t="s">
        <v>2613</v>
      </c>
      <c r="C128" s="23"/>
      <c r="D128" s="24"/>
      <c r="E128" s="24"/>
      <c r="F128" s="499">
        <f t="shared" si="4"/>
        <v>0</v>
      </c>
    </row>
    <row r="129" spans="1:6" ht="12.75">
      <c r="A129" s="65" t="s">
        <v>1650</v>
      </c>
      <c r="B129" s="22" t="s">
        <v>1247</v>
      </c>
      <c r="C129" s="23">
        <v>1</v>
      </c>
      <c r="D129" s="25">
        <v>439</v>
      </c>
      <c r="E129" s="24">
        <f>C129*D129</f>
        <v>439</v>
      </c>
      <c r="F129" s="499">
        <f t="shared" si="4"/>
        <v>636.55</v>
      </c>
    </row>
    <row r="130" spans="1:6" ht="12.75">
      <c r="A130" s="65"/>
      <c r="B130" s="21" t="s">
        <v>1858</v>
      </c>
      <c r="C130" s="23"/>
      <c r="D130" s="24"/>
      <c r="E130" s="24"/>
      <c r="F130" s="499">
        <f t="shared" si="4"/>
        <v>0</v>
      </c>
    </row>
    <row r="131" spans="1:6" ht="12.75">
      <c r="A131" s="29" t="s">
        <v>1652</v>
      </c>
      <c r="B131" s="187" t="s">
        <v>4466</v>
      </c>
      <c r="C131" s="23">
        <v>1</v>
      </c>
      <c r="D131" s="25">
        <v>4756</v>
      </c>
      <c r="E131" s="24">
        <f>C131*D131</f>
        <v>4756</v>
      </c>
      <c r="F131" s="499">
        <f t="shared" si="4"/>
        <v>6896.2</v>
      </c>
    </row>
    <row r="132" spans="1:5" s="6" customFormat="1" ht="15">
      <c r="A132" s="72"/>
      <c r="B132" s="49"/>
      <c r="D132" s="13"/>
      <c r="E132" s="13"/>
    </row>
    <row r="133" spans="1:5" s="6" customFormat="1" ht="15">
      <c r="A133" s="72"/>
      <c r="B133" s="48"/>
      <c r="D133" s="13"/>
      <c r="E133" s="13"/>
    </row>
    <row r="134" spans="1:5" s="6" customFormat="1" ht="15">
      <c r="A134" s="72"/>
      <c r="B134" s="49"/>
      <c r="D134" s="13"/>
      <c r="E134" s="13"/>
    </row>
    <row r="135" spans="1:5" s="6" customFormat="1" ht="15">
      <c r="A135" s="72"/>
      <c r="B135" s="49"/>
      <c r="D135" s="13"/>
      <c r="E135" s="13"/>
    </row>
    <row r="136" spans="1:5" s="6" customFormat="1" ht="15">
      <c r="A136" s="72"/>
      <c r="B136" s="50"/>
      <c r="D136" s="13"/>
      <c r="E136" s="13"/>
    </row>
    <row r="137" spans="1:5" s="6" customFormat="1" ht="15">
      <c r="A137" s="72"/>
      <c r="B137" s="49"/>
      <c r="D137" s="13"/>
      <c r="E137" s="13"/>
    </row>
    <row r="138" spans="1:9" s="6" customFormat="1" ht="15">
      <c r="A138" s="72"/>
      <c r="B138" s="49"/>
      <c r="D138" s="13"/>
      <c r="E138" s="13"/>
      <c r="I138" s="2"/>
    </row>
    <row r="139" spans="1:5" ht="15">
      <c r="A139" s="72"/>
      <c r="B139" s="51"/>
      <c r="C139" s="6"/>
      <c r="D139" s="13"/>
      <c r="E139" s="13"/>
    </row>
    <row r="140" spans="2:5" ht="12.75">
      <c r="B140" s="73"/>
      <c r="C140" s="74"/>
      <c r="D140" s="75"/>
      <c r="E140" s="75"/>
    </row>
  </sheetData>
  <sheetProtection/>
  <printOptions/>
  <pageMargins left="0.3937007874015748" right="0.3937007874015748" top="0.3937007874015748" bottom="0.48" header="0.5118110236220472" footer="0.23"/>
  <pageSetup horizontalDpi="600" verticalDpi="600" orientation="portrait" paperSize="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1">
      <selection activeCell="B39" sqref="B39"/>
    </sheetView>
  </sheetViews>
  <sheetFormatPr defaultColWidth="9.140625" defaultRowHeight="12.75"/>
  <cols>
    <col min="1" max="1" width="5.421875" style="53" customWidth="1"/>
    <col min="2" max="2" width="56.421875" style="76" customWidth="1"/>
    <col min="3" max="3" width="8.57421875" style="2" customWidth="1"/>
    <col min="4" max="4" width="14.8515625" style="77" hidden="1" customWidth="1"/>
    <col min="5" max="5" width="11.28125" style="77" hidden="1" customWidth="1"/>
    <col min="6" max="16384" width="9.140625" style="2" customWidth="1"/>
  </cols>
  <sheetData>
    <row r="1" spans="1:5" ht="24" hidden="1">
      <c r="A1" s="1"/>
      <c r="B1" s="490" t="s">
        <v>772</v>
      </c>
      <c r="C1" s="490"/>
      <c r="D1" s="490"/>
      <c r="E1" s="2"/>
    </row>
    <row r="2" spans="1:5" ht="18.75" customHeight="1" hidden="1">
      <c r="A2" s="1"/>
      <c r="B2" s="487" t="s">
        <v>773</v>
      </c>
      <c r="C2" s="487"/>
      <c r="D2" s="487"/>
      <c r="E2" s="2"/>
    </row>
    <row r="3" spans="1:5" ht="18.75" customHeight="1" hidden="1">
      <c r="A3" s="1"/>
      <c r="B3" s="493" t="s">
        <v>3980</v>
      </c>
      <c r="C3" s="493"/>
      <c r="D3" s="493"/>
      <c r="E3" s="2"/>
    </row>
    <row r="4" spans="1:5" ht="18.75" customHeight="1" hidden="1">
      <c r="A4" s="1"/>
      <c r="B4" s="493" t="s">
        <v>3981</v>
      </c>
      <c r="C4" s="493"/>
      <c r="D4" s="493"/>
      <c r="E4" s="2"/>
    </row>
    <row r="5" spans="1:5" ht="18.75" customHeight="1" hidden="1">
      <c r="A5" s="1"/>
      <c r="B5" s="493" t="s">
        <v>3982</v>
      </c>
      <c r="C5" s="493"/>
      <c r="D5" s="493"/>
      <c r="E5" s="2"/>
    </row>
    <row r="6" spans="1:5" ht="18.75" customHeight="1" hidden="1">
      <c r="A6" s="1"/>
      <c r="B6" s="493" t="s">
        <v>3983</v>
      </c>
      <c r="C6" s="493"/>
      <c r="D6" s="493"/>
      <c r="E6" s="2"/>
    </row>
    <row r="7" spans="2:5" s="6" customFormat="1" ht="17.25" hidden="1">
      <c r="B7" s="3" t="s">
        <v>3456</v>
      </c>
      <c r="C7" s="4"/>
      <c r="D7" s="4"/>
      <c r="E7" s="5"/>
    </row>
    <row r="8" spans="1:5" s="6" customFormat="1" ht="37.5" customHeight="1" hidden="1">
      <c r="A8" s="3"/>
      <c r="B8" s="494" t="s">
        <v>3921</v>
      </c>
      <c r="C8" s="494"/>
      <c r="D8" s="494"/>
      <c r="E8" s="5"/>
    </row>
    <row r="9" spans="2:5" s="6" customFormat="1" ht="15.75" hidden="1">
      <c r="B9" s="491" t="e">
        <f>Биология!#REF!</f>
        <v>#REF!</v>
      </c>
      <c r="C9" s="491"/>
      <c r="D9" s="491"/>
      <c r="E9" s="5"/>
    </row>
    <row r="10" spans="1:5" s="6" customFormat="1" ht="15.75" hidden="1">
      <c r="A10" s="52"/>
      <c r="B10" s="492" t="s">
        <v>3922</v>
      </c>
      <c r="C10" s="492"/>
      <c r="D10" s="492"/>
      <c r="E10" s="8"/>
    </row>
    <row r="11" spans="1:6" ht="15.75">
      <c r="A11" s="52"/>
      <c r="B11" s="9"/>
      <c r="C11" s="10"/>
      <c r="D11" s="8"/>
      <c r="E11" s="8"/>
      <c r="F11" s="8"/>
    </row>
    <row r="12" spans="1:6" ht="12.75">
      <c r="A12" s="78"/>
      <c r="B12" s="344" t="s">
        <v>1653</v>
      </c>
      <c r="C12" s="79"/>
      <c r="D12" s="80"/>
      <c r="E12" s="8"/>
      <c r="F12" s="8"/>
    </row>
    <row r="13" spans="2:6" ht="13.5" thickBot="1">
      <c r="B13" s="14"/>
      <c r="C13" s="6"/>
      <c r="D13" s="13"/>
      <c r="E13" s="8"/>
      <c r="F13" s="8"/>
    </row>
    <row r="14" spans="1:6" ht="12.75">
      <c r="A14" s="54" t="s">
        <v>1866</v>
      </c>
      <c r="B14" s="81" t="s">
        <v>3925</v>
      </c>
      <c r="C14" s="16" t="s">
        <v>3926</v>
      </c>
      <c r="D14" s="56" t="s">
        <v>3927</v>
      </c>
      <c r="E14" s="82" t="s">
        <v>3928</v>
      </c>
      <c r="F14" s="2" t="s">
        <v>5065</v>
      </c>
    </row>
    <row r="15" spans="1:5" ht="13.5" thickBot="1">
      <c r="A15" s="57" t="s">
        <v>3929</v>
      </c>
      <c r="B15" s="83"/>
      <c r="C15" s="19"/>
      <c r="D15" s="59"/>
      <c r="E15" s="84"/>
    </row>
    <row r="16" spans="1:5" ht="12.75">
      <c r="A16" s="85"/>
      <c r="B16" s="345" t="s">
        <v>995</v>
      </c>
      <c r="C16" s="86"/>
      <c r="D16" s="87"/>
      <c r="E16" s="87"/>
    </row>
    <row r="17" spans="1:6" ht="12.75">
      <c r="A17" s="65" t="s">
        <v>3492</v>
      </c>
      <c r="B17" s="22" t="s">
        <v>1655</v>
      </c>
      <c r="C17" s="23">
        <v>15</v>
      </c>
      <c r="D17" s="88">
        <v>750</v>
      </c>
      <c r="E17" s="24">
        <f aca="true" t="shared" si="0" ref="E17:E31">C17*D17</f>
        <v>11250</v>
      </c>
      <c r="F17" s="499">
        <f>D17*1.45</f>
        <v>1087.5</v>
      </c>
    </row>
    <row r="18" spans="1:6" ht="26.25">
      <c r="A18" s="65" t="s">
        <v>1656</v>
      </c>
      <c r="B18" s="22" t="s">
        <v>1657</v>
      </c>
      <c r="C18" s="23">
        <v>1</v>
      </c>
      <c r="D18" s="88">
        <v>2500</v>
      </c>
      <c r="E18" s="24">
        <f t="shared" si="0"/>
        <v>2500</v>
      </c>
      <c r="F18" s="499">
        <f aca="true" t="shared" si="1" ref="F18:F81">D18*1.45</f>
        <v>3625</v>
      </c>
    </row>
    <row r="19" spans="1:6" ht="12.75">
      <c r="A19" s="65" t="s">
        <v>1658</v>
      </c>
      <c r="B19" s="22" t="s">
        <v>1659</v>
      </c>
      <c r="C19" s="23">
        <v>1</v>
      </c>
      <c r="D19" s="88">
        <v>2350</v>
      </c>
      <c r="E19" s="24">
        <f t="shared" si="0"/>
        <v>2350</v>
      </c>
      <c r="F19" s="499">
        <f t="shared" si="1"/>
        <v>3407.5</v>
      </c>
    </row>
    <row r="20" spans="1:6" ht="26.25">
      <c r="A20" s="29" t="s">
        <v>1660</v>
      </c>
      <c r="B20" s="89" t="s">
        <v>4261</v>
      </c>
      <c r="C20" s="23">
        <v>1</v>
      </c>
      <c r="D20" s="88">
        <v>1200</v>
      </c>
      <c r="E20" s="24">
        <f t="shared" si="0"/>
        <v>1200</v>
      </c>
      <c r="F20" s="499">
        <f t="shared" si="1"/>
        <v>1740</v>
      </c>
    </row>
    <row r="21" spans="1:6" ht="12.75">
      <c r="A21" s="29" t="s">
        <v>4947</v>
      </c>
      <c r="B21" s="89" t="s">
        <v>4604</v>
      </c>
      <c r="C21" s="23">
        <v>1</v>
      </c>
      <c r="D21" s="88">
        <v>5950</v>
      </c>
      <c r="E21" s="24">
        <f t="shared" si="0"/>
        <v>5950</v>
      </c>
      <c r="F21" s="499">
        <f t="shared" si="1"/>
        <v>8627.5</v>
      </c>
    </row>
    <row r="22" spans="1:6" ht="12.75">
      <c r="A22" s="29" t="s">
        <v>4268</v>
      </c>
      <c r="B22" s="89" t="s">
        <v>4266</v>
      </c>
      <c r="C22" s="23">
        <v>1</v>
      </c>
      <c r="D22" s="88">
        <v>690</v>
      </c>
      <c r="E22" s="24">
        <f t="shared" si="0"/>
        <v>690</v>
      </c>
      <c r="F22" s="499">
        <f t="shared" si="1"/>
        <v>1000.5</v>
      </c>
    </row>
    <row r="23" spans="1:6" ht="12.75">
      <c r="A23" s="65" t="s">
        <v>4947</v>
      </c>
      <c r="B23" s="289" t="s">
        <v>3654</v>
      </c>
      <c r="C23" s="271">
        <v>15</v>
      </c>
      <c r="D23" s="323">
        <v>200</v>
      </c>
      <c r="E23" s="24">
        <f t="shared" si="0"/>
        <v>3000</v>
      </c>
      <c r="F23" s="499">
        <f t="shared" si="1"/>
        <v>290</v>
      </c>
    </row>
    <row r="24" spans="1:6" ht="12.75">
      <c r="A24" s="65" t="s">
        <v>1217</v>
      </c>
      <c r="B24" s="289" t="s">
        <v>3574</v>
      </c>
      <c r="C24" s="271">
        <v>15</v>
      </c>
      <c r="D24" s="323">
        <v>200</v>
      </c>
      <c r="E24" s="24">
        <f t="shared" si="0"/>
        <v>3000</v>
      </c>
      <c r="F24" s="499">
        <f t="shared" si="1"/>
        <v>290</v>
      </c>
    </row>
    <row r="25" spans="1:6" ht="12.75">
      <c r="A25" s="65" t="s">
        <v>1218</v>
      </c>
      <c r="B25" s="289" t="s">
        <v>3658</v>
      </c>
      <c r="C25" s="271">
        <v>15</v>
      </c>
      <c r="D25" s="323">
        <v>200</v>
      </c>
      <c r="E25" s="24">
        <f t="shared" si="0"/>
        <v>3000</v>
      </c>
      <c r="F25" s="499">
        <f t="shared" si="1"/>
        <v>290</v>
      </c>
    </row>
    <row r="26" spans="1:6" ht="12.75">
      <c r="A26" s="65" t="s">
        <v>1219</v>
      </c>
      <c r="B26" s="289" t="s">
        <v>3723</v>
      </c>
      <c r="C26" s="271">
        <v>15</v>
      </c>
      <c r="D26" s="323">
        <v>200</v>
      </c>
      <c r="E26" s="24">
        <f t="shared" si="0"/>
        <v>3000</v>
      </c>
      <c r="F26" s="499">
        <f t="shared" si="1"/>
        <v>290</v>
      </c>
    </row>
    <row r="27" spans="1:6" ht="12.75">
      <c r="A27" s="65" t="s">
        <v>1220</v>
      </c>
      <c r="B27" s="289" t="s">
        <v>4984</v>
      </c>
      <c r="C27" s="271">
        <v>1</v>
      </c>
      <c r="D27" s="323">
        <v>2000</v>
      </c>
      <c r="E27" s="24">
        <f t="shared" si="0"/>
        <v>2000</v>
      </c>
      <c r="F27" s="499">
        <f t="shared" si="1"/>
        <v>2900</v>
      </c>
    </row>
    <row r="28" spans="1:6" ht="12.75">
      <c r="A28" s="65" t="s">
        <v>1221</v>
      </c>
      <c r="B28" s="289" t="s">
        <v>4985</v>
      </c>
      <c r="C28" s="271">
        <v>15</v>
      </c>
      <c r="D28" s="323">
        <v>200</v>
      </c>
      <c r="E28" s="24">
        <f t="shared" si="0"/>
        <v>3000</v>
      </c>
      <c r="F28" s="499">
        <f t="shared" si="1"/>
        <v>290</v>
      </c>
    </row>
    <row r="29" spans="1:6" ht="12.75">
      <c r="A29" s="65" t="s">
        <v>1222</v>
      </c>
      <c r="B29" s="289" t="s">
        <v>4986</v>
      </c>
      <c r="C29" s="271">
        <v>1</v>
      </c>
      <c r="D29" s="323">
        <v>2000</v>
      </c>
      <c r="E29" s="24">
        <f t="shared" si="0"/>
        <v>2000</v>
      </c>
      <c r="F29" s="499">
        <f t="shared" si="1"/>
        <v>2900</v>
      </c>
    </row>
    <row r="30" spans="1:6" ht="12.75">
      <c r="A30" s="479" t="s">
        <v>1223</v>
      </c>
      <c r="B30" s="289" t="s">
        <v>4987</v>
      </c>
      <c r="C30" s="271">
        <v>15</v>
      </c>
      <c r="D30" s="323">
        <v>200</v>
      </c>
      <c r="E30" s="24">
        <f t="shared" si="0"/>
        <v>3000</v>
      </c>
      <c r="F30" s="499">
        <f t="shared" si="1"/>
        <v>290</v>
      </c>
    </row>
    <row r="31" spans="1:6" ht="12.75">
      <c r="A31" s="479" t="s">
        <v>1267</v>
      </c>
      <c r="B31" s="268" t="s">
        <v>1269</v>
      </c>
      <c r="C31" s="271">
        <v>1</v>
      </c>
      <c r="D31" s="323">
        <v>970</v>
      </c>
      <c r="E31" s="24">
        <f t="shared" si="0"/>
        <v>970</v>
      </c>
      <c r="F31" s="499">
        <f t="shared" si="1"/>
        <v>1406.5</v>
      </c>
    </row>
    <row r="32" spans="1:6" ht="12.75">
      <c r="A32" s="85"/>
      <c r="B32" s="345" t="s">
        <v>2689</v>
      </c>
      <c r="C32" s="86"/>
      <c r="D32" s="87"/>
      <c r="E32" s="87"/>
      <c r="F32" s="499">
        <f t="shared" si="1"/>
        <v>0</v>
      </c>
    </row>
    <row r="33" spans="1:6" ht="12.75">
      <c r="A33" s="65" t="s">
        <v>4262</v>
      </c>
      <c r="B33" s="22" t="s">
        <v>4263</v>
      </c>
      <c r="C33" s="23">
        <v>1</v>
      </c>
      <c r="D33" s="88">
        <v>3100</v>
      </c>
      <c r="E33" s="24">
        <f aca="true" t="shared" si="2" ref="E33:E43">C33*D33</f>
        <v>3100</v>
      </c>
      <c r="F33" s="499">
        <f t="shared" si="1"/>
        <v>4495</v>
      </c>
    </row>
    <row r="34" spans="1:6" s="66" customFormat="1" ht="12.75">
      <c r="A34" s="309" t="s">
        <v>1654</v>
      </c>
      <c r="B34" s="313" t="s">
        <v>4603</v>
      </c>
      <c r="C34" s="34">
        <v>1</v>
      </c>
      <c r="D34" s="26">
        <v>200</v>
      </c>
      <c r="E34" s="26">
        <f t="shared" si="2"/>
        <v>200</v>
      </c>
      <c r="F34" s="499">
        <f t="shared" si="1"/>
        <v>290</v>
      </c>
    </row>
    <row r="35" spans="1:6" ht="12.75" customHeight="1">
      <c r="A35" s="65" t="s">
        <v>4265</v>
      </c>
      <c r="B35" s="90" t="s">
        <v>1311</v>
      </c>
      <c r="C35" s="23">
        <v>1</v>
      </c>
      <c r="D35" s="88">
        <v>410</v>
      </c>
      <c r="E35" s="24">
        <f t="shared" si="2"/>
        <v>410</v>
      </c>
      <c r="F35" s="499">
        <f t="shared" si="1"/>
        <v>594.5</v>
      </c>
    </row>
    <row r="36" spans="1:6" ht="12.75" customHeight="1">
      <c r="A36" s="65" t="s">
        <v>3493</v>
      </c>
      <c r="B36" s="22" t="s">
        <v>1313</v>
      </c>
      <c r="C36" s="23">
        <v>1</v>
      </c>
      <c r="D36" s="24">
        <v>368</v>
      </c>
      <c r="E36" s="24">
        <f t="shared" si="2"/>
        <v>368</v>
      </c>
      <c r="F36" s="499">
        <f t="shared" si="1"/>
        <v>533.6</v>
      </c>
    </row>
    <row r="37" spans="1:6" ht="12.75" customHeight="1">
      <c r="A37" s="29" t="s">
        <v>1314</v>
      </c>
      <c r="B37" s="22" t="s">
        <v>3494</v>
      </c>
      <c r="C37" s="23">
        <v>1</v>
      </c>
      <c r="D37" s="88">
        <v>790</v>
      </c>
      <c r="E37" s="24">
        <f t="shared" si="2"/>
        <v>790</v>
      </c>
      <c r="F37" s="499">
        <f t="shared" si="1"/>
        <v>1145.5</v>
      </c>
    </row>
    <row r="38" spans="1:6" ht="12.75" customHeight="1">
      <c r="A38" s="65" t="s">
        <v>1315</v>
      </c>
      <c r="B38" s="22" t="s">
        <v>3495</v>
      </c>
      <c r="C38" s="23">
        <v>1</v>
      </c>
      <c r="D38" s="88">
        <v>1050</v>
      </c>
      <c r="E38" s="24">
        <f t="shared" si="2"/>
        <v>1050</v>
      </c>
      <c r="F38" s="499">
        <f t="shared" si="1"/>
        <v>1522.5</v>
      </c>
    </row>
    <row r="39" spans="1:6" ht="12.75" customHeight="1">
      <c r="A39" s="65" t="s">
        <v>1317</v>
      </c>
      <c r="B39" s="90" t="s">
        <v>1318</v>
      </c>
      <c r="C39" s="23">
        <v>1</v>
      </c>
      <c r="D39" s="88">
        <v>300</v>
      </c>
      <c r="E39" s="24">
        <f t="shared" si="2"/>
        <v>300</v>
      </c>
      <c r="F39" s="499">
        <f t="shared" si="1"/>
        <v>435</v>
      </c>
    </row>
    <row r="40" spans="1:6" ht="12.75" customHeight="1">
      <c r="A40" s="65" t="s">
        <v>1319</v>
      </c>
      <c r="B40" s="90" t="s">
        <v>1320</v>
      </c>
      <c r="C40" s="23">
        <v>1</v>
      </c>
      <c r="D40" s="88">
        <v>200</v>
      </c>
      <c r="E40" s="24">
        <f t="shared" si="2"/>
        <v>200</v>
      </c>
      <c r="F40" s="499">
        <f t="shared" si="1"/>
        <v>290</v>
      </c>
    </row>
    <row r="41" spans="1:6" ht="12.75" customHeight="1">
      <c r="A41" s="65" t="s">
        <v>1321</v>
      </c>
      <c r="B41" s="90" t="s">
        <v>1322</v>
      </c>
      <c r="C41" s="23">
        <v>1</v>
      </c>
      <c r="D41" s="88">
        <v>200</v>
      </c>
      <c r="E41" s="24">
        <f t="shared" si="2"/>
        <v>200</v>
      </c>
      <c r="F41" s="499">
        <f t="shared" si="1"/>
        <v>290</v>
      </c>
    </row>
    <row r="42" spans="1:6" ht="12.75" customHeight="1">
      <c r="A42" s="65" t="s">
        <v>1323</v>
      </c>
      <c r="B42" s="90" t="s">
        <v>1324</v>
      </c>
      <c r="C42" s="23">
        <v>1</v>
      </c>
      <c r="D42" s="88">
        <v>500</v>
      </c>
      <c r="E42" s="24">
        <f t="shared" si="2"/>
        <v>500</v>
      </c>
      <c r="F42" s="499">
        <f t="shared" si="1"/>
        <v>725</v>
      </c>
    </row>
    <row r="43" spans="1:6" s="66" customFormat="1" ht="12.75" customHeight="1">
      <c r="A43" s="346" t="s">
        <v>1326</v>
      </c>
      <c r="B43" s="313" t="s">
        <v>1961</v>
      </c>
      <c r="C43" s="34">
        <v>1</v>
      </c>
      <c r="D43" s="92">
        <v>200</v>
      </c>
      <c r="E43" s="26">
        <f t="shared" si="2"/>
        <v>200</v>
      </c>
      <c r="F43" s="499">
        <f t="shared" si="1"/>
        <v>290</v>
      </c>
    </row>
    <row r="44" spans="1:6" ht="12.75">
      <c r="A44" s="85"/>
      <c r="B44" s="345" t="s">
        <v>220</v>
      </c>
      <c r="C44" s="86"/>
      <c r="D44" s="87"/>
      <c r="E44" s="87"/>
      <c r="F44" s="499">
        <f t="shared" si="1"/>
        <v>0</v>
      </c>
    </row>
    <row r="45" spans="1:6" ht="26.25">
      <c r="A45" s="65" t="s">
        <v>1325</v>
      </c>
      <c r="B45" s="22" t="s">
        <v>1242</v>
      </c>
      <c r="C45" s="23">
        <v>1</v>
      </c>
      <c r="D45" s="91">
        <v>457</v>
      </c>
      <c r="E45" s="24">
        <f aca="true" t="shared" si="3" ref="E45:E106">C45*D45</f>
        <v>457</v>
      </c>
      <c r="F45" s="499">
        <f t="shared" si="1"/>
        <v>662.65</v>
      </c>
    </row>
    <row r="46" spans="1:6" ht="12.75">
      <c r="A46" s="346" t="s">
        <v>3987</v>
      </c>
      <c r="B46" s="22" t="s">
        <v>3984</v>
      </c>
      <c r="C46" s="23">
        <v>1</v>
      </c>
      <c r="D46" s="92">
        <v>4583</v>
      </c>
      <c r="E46" s="24">
        <f>C46*D46</f>
        <v>4583</v>
      </c>
      <c r="F46" s="499">
        <f t="shared" si="1"/>
        <v>6645.349999999999</v>
      </c>
    </row>
    <row r="47" spans="1:6" ht="12.75">
      <c r="A47" s="346" t="s">
        <v>3988</v>
      </c>
      <c r="B47" s="22" t="s">
        <v>3985</v>
      </c>
      <c r="C47" s="23">
        <v>1</v>
      </c>
      <c r="D47" s="92">
        <v>3028</v>
      </c>
      <c r="E47" s="24">
        <f>C47*D47</f>
        <v>3028</v>
      </c>
      <c r="F47" s="499">
        <f t="shared" si="1"/>
        <v>4390.599999999999</v>
      </c>
    </row>
    <row r="48" spans="1:6" ht="12.75">
      <c r="A48" s="29" t="s">
        <v>1327</v>
      </c>
      <c r="B48" s="22" t="s">
        <v>1328</v>
      </c>
      <c r="C48" s="23">
        <v>1</v>
      </c>
      <c r="D48" s="92">
        <v>3804</v>
      </c>
      <c r="E48" s="24">
        <f t="shared" si="3"/>
        <v>3804</v>
      </c>
      <c r="F48" s="499">
        <f t="shared" si="1"/>
        <v>5515.8</v>
      </c>
    </row>
    <row r="49" spans="1:6" ht="12.75">
      <c r="A49" s="65" t="s">
        <v>1329</v>
      </c>
      <c r="B49" s="22" t="s">
        <v>4607</v>
      </c>
      <c r="C49" s="23">
        <v>1</v>
      </c>
      <c r="D49" s="92">
        <v>3975</v>
      </c>
      <c r="E49" s="24">
        <f t="shared" si="3"/>
        <v>3975</v>
      </c>
      <c r="F49" s="499">
        <f t="shared" si="1"/>
        <v>5763.75</v>
      </c>
    </row>
    <row r="50" spans="1:6" ht="12.75">
      <c r="A50" s="65" t="s">
        <v>1330</v>
      </c>
      <c r="B50" s="22" t="s">
        <v>1331</v>
      </c>
      <c r="C50" s="23">
        <v>1</v>
      </c>
      <c r="D50" s="92">
        <v>3803</v>
      </c>
      <c r="E50" s="24">
        <f t="shared" si="3"/>
        <v>3803</v>
      </c>
      <c r="F50" s="499">
        <f t="shared" si="1"/>
        <v>5514.349999999999</v>
      </c>
    </row>
    <row r="51" spans="1:6" ht="12.75">
      <c r="A51" s="65" t="s">
        <v>1332</v>
      </c>
      <c r="B51" s="22" t="s">
        <v>2394</v>
      </c>
      <c r="C51" s="23">
        <v>1</v>
      </c>
      <c r="D51" s="92">
        <v>3028</v>
      </c>
      <c r="E51" s="24">
        <f t="shared" si="3"/>
        <v>3028</v>
      </c>
      <c r="F51" s="499">
        <f t="shared" si="1"/>
        <v>4390.599999999999</v>
      </c>
    </row>
    <row r="52" spans="1:6" ht="12.75">
      <c r="A52" s="346" t="s">
        <v>3989</v>
      </c>
      <c r="B52" s="22" t="s">
        <v>1035</v>
      </c>
      <c r="C52" s="23">
        <v>1</v>
      </c>
      <c r="D52" s="92">
        <v>4313</v>
      </c>
      <c r="E52" s="24">
        <f t="shared" si="3"/>
        <v>4313</v>
      </c>
      <c r="F52" s="499">
        <f t="shared" si="1"/>
        <v>6253.849999999999</v>
      </c>
    </row>
    <row r="53" spans="1:6" ht="12.75">
      <c r="A53" s="346" t="s">
        <v>3996</v>
      </c>
      <c r="B53" s="22" t="s">
        <v>3986</v>
      </c>
      <c r="C53" s="23">
        <v>1</v>
      </c>
      <c r="D53" s="92">
        <v>3804</v>
      </c>
      <c r="E53" s="24">
        <f>C53*D53</f>
        <v>3804</v>
      </c>
      <c r="F53" s="499">
        <f t="shared" si="1"/>
        <v>5515.8</v>
      </c>
    </row>
    <row r="54" spans="1:6" ht="12.75">
      <c r="A54" s="65" t="s">
        <v>2395</v>
      </c>
      <c r="B54" s="22" t="s">
        <v>1173</v>
      </c>
      <c r="C54" s="23">
        <v>1</v>
      </c>
      <c r="D54" s="92">
        <v>1729</v>
      </c>
      <c r="E54" s="24">
        <f t="shared" si="3"/>
        <v>1729</v>
      </c>
      <c r="F54" s="499">
        <f t="shared" si="1"/>
        <v>2507.0499999999997</v>
      </c>
    </row>
    <row r="55" spans="1:6" ht="12.75">
      <c r="A55" s="65" t="s">
        <v>2396</v>
      </c>
      <c r="B55" s="22" t="s">
        <v>2520</v>
      </c>
      <c r="C55" s="23">
        <v>1</v>
      </c>
      <c r="D55" s="92">
        <v>3803</v>
      </c>
      <c r="E55" s="24">
        <f t="shared" si="3"/>
        <v>3803</v>
      </c>
      <c r="F55" s="499">
        <f t="shared" si="1"/>
        <v>5514.349999999999</v>
      </c>
    </row>
    <row r="56" spans="1:6" ht="12.75">
      <c r="A56" s="65" t="s">
        <v>2521</v>
      </c>
      <c r="B56" s="22" t="s">
        <v>2522</v>
      </c>
      <c r="C56" s="23">
        <v>1</v>
      </c>
      <c r="D56" s="92">
        <v>3028</v>
      </c>
      <c r="E56" s="24">
        <f t="shared" si="3"/>
        <v>3028</v>
      </c>
      <c r="F56" s="499">
        <f t="shared" si="1"/>
        <v>4390.599999999999</v>
      </c>
    </row>
    <row r="57" spans="1:6" ht="12.75">
      <c r="A57" s="65" t="s">
        <v>2523</v>
      </c>
      <c r="B57" s="22" t="s">
        <v>2524</v>
      </c>
      <c r="C57" s="23">
        <v>1</v>
      </c>
      <c r="D57" s="92">
        <v>3803</v>
      </c>
      <c r="E57" s="24">
        <f t="shared" si="3"/>
        <v>3803</v>
      </c>
      <c r="F57" s="499">
        <f t="shared" si="1"/>
        <v>5514.349999999999</v>
      </c>
    </row>
    <row r="58" spans="1:6" ht="12.75">
      <c r="A58" s="65" t="s">
        <v>2525</v>
      </c>
      <c r="B58" s="22" t="s">
        <v>1174</v>
      </c>
      <c r="C58" s="23">
        <v>1</v>
      </c>
      <c r="D58" s="92">
        <v>2473</v>
      </c>
      <c r="E58" s="24">
        <f t="shared" si="3"/>
        <v>2473</v>
      </c>
      <c r="F58" s="499">
        <f t="shared" si="1"/>
        <v>3585.85</v>
      </c>
    </row>
    <row r="59" spans="1:6" ht="12.75">
      <c r="A59" s="65" t="s">
        <v>2526</v>
      </c>
      <c r="B59" s="22" t="s">
        <v>2527</v>
      </c>
      <c r="C59" s="23">
        <v>1</v>
      </c>
      <c r="D59" s="92">
        <v>3804</v>
      </c>
      <c r="E59" s="24">
        <f t="shared" si="3"/>
        <v>3804</v>
      </c>
      <c r="F59" s="499">
        <f t="shared" si="1"/>
        <v>5515.8</v>
      </c>
    </row>
    <row r="60" spans="1:6" ht="12.75">
      <c r="A60" s="65" t="s">
        <v>2528</v>
      </c>
      <c r="B60" s="22" t="s">
        <v>2529</v>
      </c>
      <c r="C60" s="23">
        <v>1</v>
      </c>
      <c r="D60" s="92">
        <v>3292</v>
      </c>
      <c r="E60" s="24">
        <f t="shared" si="3"/>
        <v>3292</v>
      </c>
      <c r="F60" s="499">
        <f t="shared" si="1"/>
        <v>4773.4</v>
      </c>
    </row>
    <row r="61" spans="1:6" ht="12.75">
      <c r="A61" s="65" t="s">
        <v>2530</v>
      </c>
      <c r="B61" s="22" t="s">
        <v>3523</v>
      </c>
      <c r="C61" s="23">
        <v>1</v>
      </c>
      <c r="D61" s="92">
        <v>1235</v>
      </c>
      <c r="E61" s="24">
        <f t="shared" si="3"/>
        <v>1235</v>
      </c>
      <c r="F61" s="499">
        <f t="shared" si="1"/>
        <v>1790.75</v>
      </c>
    </row>
    <row r="62" spans="1:6" ht="26.25">
      <c r="A62" s="65" t="s">
        <v>3524</v>
      </c>
      <c r="B62" s="22" t="s">
        <v>3525</v>
      </c>
      <c r="C62" s="23">
        <v>1</v>
      </c>
      <c r="D62" s="92">
        <v>2196</v>
      </c>
      <c r="E62" s="24">
        <f t="shared" si="3"/>
        <v>2196</v>
      </c>
      <c r="F62" s="499">
        <f t="shared" si="1"/>
        <v>3184.2</v>
      </c>
    </row>
    <row r="63" spans="1:6" ht="26.25">
      <c r="A63" s="29" t="s">
        <v>3526</v>
      </c>
      <c r="B63" s="22" t="s">
        <v>3527</v>
      </c>
      <c r="C63" s="23">
        <v>1</v>
      </c>
      <c r="D63" s="92">
        <v>1624</v>
      </c>
      <c r="E63" s="24">
        <f t="shared" si="3"/>
        <v>1624</v>
      </c>
      <c r="F63" s="499">
        <f t="shared" si="1"/>
        <v>2354.7999999999997</v>
      </c>
    </row>
    <row r="64" spans="1:6" ht="12.75" customHeight="1">
      <c r="A64" s="65" t="s">
        <v>3528</v>
      </c>
      <c r="B64" s="22" t="s">
        <v>3529</v>
      </c>
      <c r="C64" s="23">
        <v>1</v>
      </c>
      <c r="D64" s="92">
        <v>2272</v>
      </c>
      <c r="E64" s="24">
        <f t="shared" si="3"/>
        <v>2272</v>
      </c>
      <c r="F64" s="499">
        <f t="shared" si="1"/>
        <v>3294.4</v>
      </c>
    </row>
    <row r="65" spans="1:6" ht="12.75" customHeight="1">
      <c r="A65" s="29" t="s">
        <v>3530</v>
      </c>
      <c r="B65" s="22" t="s">
        <v>3531</v>
      </c>
      <c r="C65" s="23">
        <v>1</v>
      </c>
      <c r="D65" s="92">
        <v>2677</v>
      </c>
      <c r="E65" s="24">
        <f t="shared" si="3"/>
        <v>2677</v>
      </c>
      <c r="F65" s="499">
        <f t="shared" si="1"/>
        <v>3881.65</v>
      </c>
    </row>
    <row r="66" spans="1:6" ht="12.75" customHeight="1">
      <c r="A66" s="65" t="s">
        <v>3532</v>
      </c>
      <c r="B66" s="22" t="s">
        <v>3533</v>
      </c>
      <c r="C66" s="23">
        <v>1</v>
      </c>
      <c r="D66" s="92">
        <v>2912</v>
      </c>
      <c r="E66" s="24">
        <f t="shared" si="3"/>
        <v>2912</v>
      </c>
      <c r="F66" s="499">
        <f t="shared" si="1"/>
        <v>4222.4</v>
      </c>
    </row>
    <row r="67" spans="1:6" ht="12.75" customHeight="1">
      <c r="A67" s="65" t="s">
        <v>2397</v>
      </c>
      <c r="B67" s="22" t="s">
        <v>2398</v>
      </c>
      <c r="C67" s="23">
        <v>1</v>
      </c>
      <c r="D67" s="92">
        <v>2197</v>
      </c>
      <c r="E67" s="24">
        <f t="shared" si="3"/>
        <v>2197</v>
      </c>
      <c r="F67" s="499">
        <f t="shared" si="1"/>
        <v>3185.65</v>
      </c>
    </row>
    <row r="68" spans="1:6" ht="26.25">
      <c r="A68" s="65" t="s">
        <v>2399</v>
      </c>
      <c r="B68" s="22" t="s">
        <v>2400</v>
      </c>
      <c r="C68" s="23">
        <v>1</v>
      </c>
      <c r="D68" s="92">
        <v>1482</v>
      </c>
      <c r="E68" s="24">
        <f t="shared" si="3"/>
        <v>1482</v>
      </c>
      <c r="F68" s="499">
        <f t="shared" si="1"/>
        <v>2148.9</v>
      </c>
    </row>
    <row r="69" spans="1:6" ht="12.75" customHeight="1">
      <c r="A69" s="65" t="s">
        <v>2401</v>
      </c>
      <c r="B69" s="22" t="s">
        <v>2402</v>
      </c>
      <c r="C69" s="23">
        <v>1</v>
      </c>
      <c r="D69" s="92">
        <v>3803</v>
      </c>
      <c r="E69" s="24">
        <f t="shared" si="3"/>
        <v>3803</v>
      </c>
      <c r="F69" s="499">
        <f t="shared" si="1"/>
        <v>5514.349999999999</v>
      </c>
    </row>
    <row r="70" spans="1:6" ht="26.25" customHeight="1">
      <c r="A70" s="65" t="s">
        <v>2403</v>
      </c>
      <c r="B70" s="22" t="s">
        <v>2404</v>
      </c>
      <c r="C70" s="23">
        <v>1</v>
      </c>
      <c r="D70" s="92">
        <v>2071</v>
      </c>
      <c r="E70" s="24">
        <f t="shared" si="3"/>
        <v>2071</v>
      </c>
      <c r="F70" s="499">
        <f t="shared" si="1"/>
        <v>3002.95</v>
      </c>
    </row>
    <row r="71" spans="1:6" ht="12.75" customHeight="1">
      <c r="A71" s="65" t="s">
        <v>2405</v>
      </c>
      <c r="B71" s="22" t="s">
        <v>2406</v>
      </c>
      <c r="C71" s="23">
        <v>1</v>
      </c>
      <c r="D71" s="92">
        <v>2071</v>
      </c>
      <c r="E71" s="24">
        <f t="shared" si="3"/>
        <v>2071</v>
      </c>
      <c r="F71" s="499">
        <f t="shared" si="1"/>
        <v>3002.95</v>
      </c>
    </row>
    <row r="72" spans="1:6" ht="24.75" customHeight="1">
      <c r="A72" s="65" t="s">
        <v>2407</v>
      </c>
      <c r="B72" s="22" t="s">
        <v>2408</v>
      </c>
      <c r="C72" s="23">
        <v>1</v>
      </c>
      <c r="D72" s="92">
        <v>2912</v>
      </c>
      <c r="E72" s="24">
        <f t="shared" si="3"/>
        <v>2912</v>
      </c>
      <c r="F72" s="499">
        <f t="shared" si="1"/>
        <v>4222.4</v>
      </c>
    </row>
    <row r="73" spans="1:6" ht="12.75" customHeight="1">
      <c r="A73" s="65" t="s">
        <v>2409</v>
      </c>
      <c r="B73" s="22" t="s">
        <v>2410</v>
      </c>
      <c r="C73" s="23">
        <v>1</v>
      </c>
      <c r="D73" s="92">
        <v>2573</v>
      </c>
      <c r="E73" s="24">
        <f t="shared" si="3"/>
        <v>2573</v>
      </c>
      <c r="F73" s="499">
        <f t="shared" si="1"/>
        <v>3730.85</v>
      </c>
    </row>
    <row r="74" spans="1:6" ht="12.75" customHeight="1">
      <c r="A74" s="65" t="s">
        <v>2411</v>
      </c>
      <c r="B74" s="22" t="s">
        <v>2412</v>
      </c>
      <c r="C74" s="23">
        <v>1</v>
      </c>
      <c r="D74" s="92">
        <v>1174</v>
      </c>
      <c r="E74" s="24">
        <f t="shared" si="3"/>
        <v>1174</v>
      </c>
      <c r="F74" s="499">
        <f t="shared" si="1"/>
        <v>1702.3</v>
      </c>
    </row>
    <row r="75" spans="1:6" ht="12.75" customHeight="1">
      <c r="A75" s="65" t="s">
        <v>2413</v>
      </c>
      <c r="B75" s="22" t="s">
        <v>2484</v>
      </c>
      <c r="C75" s="23">
        <v>1</v>
      </c>
      <c r="D75" s="92">
        <v>2379</v>
      </c>
      <c r="E75" s="24">
        <f t="shared" si="3"/>
        <v>2379</v>
      </c>
      <c r="F75" s="499">
        <f t="shared" si="1"/>
        <v>3449.5499999999997</v>
      </c>
    </row>
    <row r="76" spans="1:6" ht="12.75" customHeight="1">
      <c r="A76" s="65" t="s">
        <v>1039</v>
      </c>
      <c r="B76" s="22" t="s">
        <v>1036</v>
      </c>
      <c r="C76" s="23">
        <v>1</v>
      </c>
      <c r="D76" s="92">
        <v>2492</v>
      </c>
      <c r="E76" s="24">
        <f>C76*D76</f>
        <v>2492</v>
      </c>
      <c r="F76" s="499">
        <f t="shared" si="1"/>
        <v>3613.4</v>
      </c>
    </row>
    <row r="77" spans="1:6" ht="12.75" customHeight="1">
      <c r="A77" s="346" t="s">
        <v>1040</v>
      </c>
      <c r="B77" s="22" t="s">
        <v>1037</v>
      </c>
      <c r="C77" s="23">
        <v>1</v>
      </c>
      <c r="D77" s="92">
        <v>2677</v>
      </c>
      <c r="E77" s="24">
        <f>C77*D77</f>
        <v>2677</v>
      </c>
      <c r="F77" s="499">
        <f t="shared" si="1"/>
        <v>3881.65</v>
      </c>
    </row>
    <row r="78" spans="1:6" ht="12.75" customHeight="1">
      <c r="A78" s="65" t="s">
        <v>2485</v>
      </c>
      <c r="B78" s="22" t="s">
        <v>2486</v>
      </c>
      <c r="C78" s="23">
        <v>1</v>
      </c>
      <c r="D78" s="92">
        <v>345</v>
      </c>
      <c r="E78" s="24">
        <f t="shared" si="3"/>
        <v>345</v>
      </c>
      <c r="F78" s="499">
        <f t="shared" si="1"/>
        <v>500.25</v>
      </c>
    </row>
    <row r="79" spans="1:6" s="66" customFormat="1" ht="26.25">
      <c r="A79" s="346" t="s">
        <v>476</v>
      </c>
      <c r="B79" s="33" t="s">
        <v>3162</v>
      </c>
      <c r="C79" s="34">
        <v>1</v>
      </c>
      <c r="D79" s="92">
        <v>6331</v>
      </c>
      <c r="E79" s="26">
        <f>C79*D79</f>
        <v>6331</v>
      </c>
      <c r="F79" s="499">
        <f t="shared" si="1"/>
        <v>9179.949999999999</v>
      </c>
    </row>
    <row r="80" spans="1:6" s="66" customFormat="1" ht="12.75" customHeight="1">
      <c r="A80" s="346" t="s">
        <v>2487</v>
      </c>
      <c r="B80" s="33" t="s">
        <v>1385</v>
      </c>
      <c r="C80" s="34">
        <v>1</v>
      </c>
      <c r="D80" s="92">
        <v>1162</v>
      </c>
      <c r="E80" s="26">
        <f t="shared" si="3"/>
        <v>1162</v>
      </c>
      <c r="F80" s="499">
        <f t="shared" si="1"/>
        <v>1684.8999999999999</v>
      </c>
    </row>
    <row r="81" spans="1:6" s="66" customFormat="1" ht="12.75" customHeight="1">
      <c r="A81" s="346" t="s">
        <v>585</v>
      </c>
      <c r="B81" s="33" t="s">
        <v>1386</v>
      </c>
      <c r="C81" s="34">
        <v>1</v>
      </c>
      <c r="D81" s="92">
        <v>1162</v>
      </c>
      <c r="E81" s="26">
        <f t="shared" si="3"/>
        <v>1162</v>
      </c>
      <c r="F81" s="499">
        <f t="shared" si="1"/>
        <v>1684.8999999999999</v>
      </c>
    </row>
    <row r="82" spans="1:6" s="66" customFormat="1" ht="12.75" customHeight="1">
      <c r="A82" s="346" t="s">
        <v>996</v>
      </c>
      <c r="B82" s="33" t="s">
        <v>1387</v>
      </c>
      <c r="C82" s="34">
        <v>1</v>
      </c>
      <c r="D82" s="92">
        <v>1162</v>
      </c>
      <c r="E82" s="26">
        <f t="shared" si="3"/>
        <v>1162</v>
      </c>
      <c r="F82" s="499">
        <f aca="true" t="shared" si="4" ref="F82:F123">D82*1.45</f>
        <v>1684.8999999999999</v>
      </c>
    </row>
    <row r="83" spans="1:6" s="66" customFormat="1" ht="12.75" customHeight="1">
      <c r="A83" s="346" t="s">
        <v>997</v>
      </c>
      <c r="B83" s="33" t="s">
        <v>1388</v>
      </c>
      <c r="C83" s="34">
        <v>1</v>
      </c>
      <c r="D83" s="92">
        <v>1162</v>
      </c>
      <c r="E83" s="26">
        <f t="shared" si="3"/>
        <v>1162</v>
      </c>
      <c r="F83" s="499">
        <f t="shared" si="4"/>
        <v>1684.8999999999999</v>
      </c>
    </row>
    <row r="84" spans="1:6" s="66" customFormat="1" ht="12.75" customHeight="1">
      <c r="A84" s="346" t="s">
        <v>998</v>
      </c>
      <c r="B84" s="33" t="s">
        <v>1389</v>
      </c>
      <c r="C84" s="34">
        <v>1</v>
      </c>
      <c r="D84" s="92">
        <v>1162</v>
      </c>
      <c r="E84" s="26">
        <f t="shared" si="3"/>
        <v>1162</v>
      </c>
      <c r="F84" s="499">
        <f t="shared" si="4"/>
        <v>1684.8999999999999</v>
      </c>
    </row>
    <row r="85" spans="1:6" s="66" customFormat="1" ht="12.75" customHeight="1">
      <c r="A85" s="346" t="s">
        <v>999</v>
      </c>
      <c r="B85" s="33" t="s">
        <v>1390</v>
      </c>
      <c r="C85" s="34">
        <v>1</v>
      </c>
      <c r="D85" s="92">
        <v>1162</v>
      </c>
      <c r="E85" s="26">
        <f t="shared" si="3"/>
        <v>1162</v>
      </c>
      <c r="F85" s="499">
        <f t="shared" si="4"/>
        <v>1684.8999999999999</v>
      </c>
    </row>
    <row r="86" spans="1:6" s="66" customFormat="1" ht="12.75" customHeight="1">
      <c r="A86" s="346" t="s">
        <v>1019</v>
      </c>
      <c r="B86" s="33" t="s">
        <v>1020</v>
      </c>
      <c r="C86" s="34">
        <v>1</v>
      </c>
      <c r="D86" s="92">
        <v>3056</v>
      </c>
      <c r="E86" s="26">
        <f t="shared" si="3"/>
        <v>3056</v>
      </c>
      <c r="F86" s="499">
        <f t="shared" si="4"/>
        <v>4431.2</v>
      </c>
    </row>
    <row r="87" spans="1:6" s="66" customFormat="1" ht="12.75" customHeight="1">
      <c r="A87" s="346" t="s">
        <v>1038</v>
      </c>
      <c r="B87" s="33" t="s">
        <v>3995</v>
      </c>
      <c r="C87" s="34">
        <v>1</v>
      </c>
      <c r="D87" s="92">
        <v>2776</v>
      </c>
      <c r="E87" s="26">
        <f>C87*D87</f>
        <v>2776</v>
      </c>
      <c r="F87" s="499">
        <f t="shared" si="4"/>
        <v>4025.2</v>
      </c>
    </row>
    <row r="88" spans="1:6" ht="12.75" customHeight="1">
      <c r="A88" s="65" t="s">
        <v>2488</v>
      </c>
      <c r="B88" s="187" t="s">
        <v>237</v>
      </c>
      <c r="C88" s="181">
        <v>1</v>
      </c>
      <c r="D88" s="182">
        <v>195</v>
      </c>
      <c r="E88" s="182">
        <v>195</v>
      </c>
      <c r="F88" s="499">
        <f t="shared" si="4"/>
        <v>282.75</v>
      </c>
    </row>
    <row r="89" spans="1:6" ht="12.75" customHeight="1">
      <c r="A89" s="65" t="s">
        <v>583</v>
      </c>
      <c r="B89" s="239" t="s">
        <v>1462</v>
      </c>
      <c r="C89" s="174">
        <v>1</v>
      </c>
      <c r="D89" s="247">
        <v>150</v>
      </c>
      <c r="E89" s="247">
        <v>150</v>
      </c>
      <c r="F89" s="499">
        <f t="shared" si="4"/>
        <v>217.5</v>
      </c>
    </row>
    <row r="90" spans="1:6" ht="12.75">
      <c r="A90" s="85"/>
      <c r="B90" s="345" t="s">
        <v>3118</v>
      </c>
      <c r="C90" s="86"/>
      <c r="D90" s="87"/>
      <c r="E90" s="87"/>
      <c r="F90" s="499">
        <f t="shared" si="4"/>
        <v>0</v>
      </c>
    </row>
    <row r="91" spans="1:6" ht="12.75" customHeight="1">
      <c r="A91" s="65" t="s">
        <v>2489</v>
      </c>
      <c r="B91" s="22" t="s">
        <v>2300</v>
      </c>
      <c r="C91" s="23">
        <v>30</v>
      </c>
      <c r="D91" s="88">
        <v>35</v>
      </c>
      <c r="E91" s="24">
        <f t="shared" si="3"/>
        <v>1050</v>
      </c>
      <c r="F91" s="499">
        <f t="shared" si="4"/>
        <v>50.75</v>
      </c>
    </row>
    <row r="92" spans="1:6" ht="12.75" customHeight="1">
      <c r="A92" s="65" t="s">
        <v>354</v>
      </c>
      <c r="B92" s="22" t="s">
        <v>2301</v>
      </c>
      <c r="C92" s="23">
        <v>30</v>
      </c>
      <c r="D92" s="88">
        <v>35</v>
      </c>
      <c r="E92" s="24">
        <f t="shared" si="3"/>
        <v>1050</v>
      </c>
      <c r="F92" s="499">
        <f t="shared" si="4"/>
        <v>50.75</v>
      </c>
    </row>
    <row r="93" spans="1:6" ht="12.75" customHeight="1">
      <c r="A93" s="65" t="s">
        <v>355</v>
      </c>
      <c r="B93" s="22" t="s">
        <v>1448</v>
      </c>
      <c r="C93" s="23">
        <v>30</v>
      </c>
      <c r="D93" s="88">
        <v>35</v>
      </c>
      <c r="E93" s="24">
        <f t="shared" si="3"/>
        <v>1050</v>
      </c>
      <c r="F93" s="499">
        <f t="shared" si="4"/>
        <v>50.75</v>
      </c>
    </row>
    <row r="94" spans="1:6" ht="12.75" customHeight="1">
      <c r="A94" s="65" t="s">
        <v>356</v>
      </c>
      <c r="B94" s="22" t="s">
        <v>1449</v>
      </c>
      <c r="C94" s="23">
        <v>30</v>
      </c>
      <c r="D94" s="88">
        <v>35</v>
      </c>
      <c r="E94" s="24">
        <f t="shared" si="3"/>
        <v>1050</v>
      </c>
      <c r="F94" s="499">
        <f t="shared" si="4"/>
        <v>50.75</v>
      </c>
    </row>
    <row r="95" spans="1:6" ht="12.75" customHeight="1">
      <c r="A95" s="65" t="s">
        <v>357</v>
      </c>
      <c r="B95" s="22" t="s">
        <v>1450</v>
      </c>
      <c r="C95" s="23">
        <v>30</v>
      </c>
      <c r="D95" s="88">
        <v>35</v>
      </c>
      <c r="E95" s="24">
        <f t="shared" si="3"/>
        <v>1050</v>
      </c>
      <c r="F95" s="499">
        <f t="shared" si="4"/>
        <v>50.75</v>
      </c>
    </row>
    <row r="96" spans="1:6" ht="12.75" customHeight="1">
      <c r="A96" s="65" t="s">
        <v>358</v>
      </c>
      <c r="B96" s="22" t="s">
        <v>1451</v>
      </c>
      <c r="C96" s="23">
        <v>30</v>
      </c>
      <c r="D96" s="88">
        <v>35</v>
      </c>
      <c r="E96" s="24">
        <f t="shared" si="3"/>
        <v>1050</v>
      </c>
      <c r="F96" s="499">
        <f t="shared" si="4"/>
        <v>50.75</v>
      </c>
    </row>
    <row r="97" spans="1:6" ht="12.75">
      <c r="A97" s="65" t="s">
        <v>359</v>
      </c>
      <c r="B97" s="22" t="s">
        <v>4490</v>
      </c>
      <c r="C97" s="23">
        <v>30</v>
      </c>
      <c r="D97" s="88">
        <v>35</v>
      </c>
      <c r="E97" s="24">
        <f t="shared" si="3"/>
        <v>1050</v>
      </c>
      <c r="F97" s="499">
        <f t="shared" si="4"/>
        <v>50.75</v>
      </c>
    </row>
    <row r="98" spans="1:6" ht="12.75">
      <c r="A98" s="65" t="s">
        <v>360</v>
      </c>
      <c r="B98" s="22" t="s">
        <v>4491</v>
      </c>
      <c r="C98" s="23">
        <v>30</v>
      </c>
      <c r="D98" s="88">
        <v>35</v>
      </c>
      <c r="E98" s="24">
        <f t="shared" si="3"/>
        <v>1050</v>
      </c>
      <c r="F98" s="499">
        <f t="shared" si="4"/>
        <v>50.75</v>
      </c>
    </row>
    <row r="99" spans="1:6" ht="12.75" customHeight="1">
      <c r="A99" s="65" t="s">
        <v>361</v>
      </c>
      <c r="B99" s="22" t="s">
        <v>4492</v>
      </c>
      <c r="C99" s="23">
        <v>30</v>
      </c>
      <c r="D99" s="88">
        <v>35</v>
      </c>
      <c r="E99" s="24">
        <f t="shared" si="3"/>
        <v>1050</v>
      </c>
      <c r="F99" s="499">
        <f t="shared" si="4"/>
        <v>50.75</v>
      </c>
    </row>
    <row r="100" spans="1:6" ht="12.75" customHeight="1">
      <c r="A100" s="65" t="s">
        <v>362</v>
      </c>
      <c r="B100" s="22" t="s">
        <v>4493</v>
      </c>
      <c r="C100" s="23">
        <v>30</v>
      </c>
      <c r="D100" s="88">
        <v>35</v>
      </c>
      <c r="E100" s="24">
        <f t="shared" si="3"/>
        <v>1050</v>
      </c>
      <c r="F100" s="499">
        <f t="shared" si="4"/>
        <v>50.75</v>
      </c>
    </row>
    <row r="101" spans="1:6" ht="12.75" customHeight="1">
      <c r="A101" s="65" t="s">
        <v>363</v>
      </c>
      <c r="B101" s="22" t="s">
        <v>4494</v>
      </c>
      <c r="C101" s="23">
        <v>30</v>
      </c>
      <c r="D101" s="88">
        <v>35</v>
      </c>
      <c r="E101" s="24">
        <f t="shared" si="3"/>
        <v>1050</v>
      </c>
      <c r="F101" s="499">
        <f t="shared" si="4"/>
        <v>50.75</v>
      </c>
    </row>
    <row r="102" spans="1:6" ht="12.75" customHeight="1">
      <c r="A102" s="65" t="s">
        <v>364</v>
      </c>
      <c r="B102" s="22" t="s">
        <v>4495</v>
      </c>
      <c r="C102" s="23">
        <v>30</v>
      </c>
      <c r="D102" s="88">
        <v>35</v>
      </c>
      <c r="E102" s="24">
        <f t="shared" si="3"/>
        <v>1050</v>
      </c>
      <c r="F102" s="499">
        <f t="shared" si="4"/>
        <v>50.75</v>
      </c>
    </row>
    <row r="103" spans="1:6" ht="12.75" customHeight="1">
      <c r="A103" s="65" t="s">
        <v>365</v>
      </c>
      <c r="B103" s="22" t="s">
        <v>4496</v>
      </c>
      <c r="C103" s="23">
        <v>30</v>
      </c>
      <c r="D103" s="88">
        <v>35</v>
      </c>
      <c r="E103" s="24">
        <f t="shared" si="3"/>
        <v>1050</v>
      </c>
      <c r="F103" s="499">
        <f t="shared" si="4"/>
        <v>50.75</v>
      </c>
    </row>
    <row r="104" spans="1:6" ht="12.75" customHeight="1">
      <c r="A104" s="65" t="s">
        <v>366</v>
      </c>
      <c r="B104" s="22" t="s">
        <v>1907</v>
      </c>
      <c r="C104" s="23">
        <v>30</v>
      </c>
      <c r="D104" s="88">
        <v>35</v>
      </c>
      <c r="E104" s="24">
        <f t="shared" si="3"/>
        <v>1050</v>
      </c>
      <c r="F104" s="499">
        <f t="shared" si="4"/>
        <v>50.75</v>
      </c>
    </row>
    <row r="105" spans="1:6" ht="12.75" customHeight="1">
      <c r="A105" s="65" t="s">
        <v>367</v>
      </c>
      <c r="B105" s="22" t="s">
        <v>1908</v>
      </c>
      <c r="C105" s="23">
        <v>30</v>
      </c>
      <c r="D105" s="88">
        <v>35</v>
      </c>
      <c r="E105" s="24">
        <f t="shared" si="3"/>
        <v>1050</v>
      </c>
      <c r="F105" s="499">
        <f t="shared" si="4"/>
        <v>50.75</v>
      </c>
    </row>
    <row r="106" spans="1:6" ht="12.75">
      <c r="A106" s="65" t="s">
        <v>368</v>
      </c>
      <c r="B106" s="22" t="s">
        <v>1909</v>
      </c>
      <c r="C106" s="23">
        <v>30</v>
      </c>
      <c r="D106" s="88">
        <v>35</v>
      </c>
      <c r="E106" s="24">
        <f t="shared" si="3"/>
        <v>1050</v>
      </c>
      <c r="F106" s="499">
        <f t="shared" si="4"/>
        <v>50.75</v>
      </c>
    </row>
    <row r="107" spans="1:6" ht="12.75">
      <c r="A107" s="85"/>
      <c r="B107" s="345" t="s">
        <v>992</v>
      </c>
      <c r="C107" s="86"/>
      <c r="D107" s="87"/>
      <c r="E107" s="87"/>
      <c r="F107" s="499">
        <f t="shared" si="4"/>
        <v>0</v>
      </c>
    </row>
    <row r="108" spans="1:6" ht="12.75" customHeight="1">
      <c r="A108" s="29" t="s">
        <v>369</v>
      </c>
      <c r="B108" s="22" t="s">
        <v>1910</v>
      </c>
      <c r="C108" s="23">
        <v>1</v>
      </c>
      <c r="D108" s="92">
        <v>1365</v>
      </c>
      <c r="E108" s="24">
        <f aca="true" t="shared" si="5" ref="E108:E115">C108*D108</f>
        <v>1365</v>
      </c>
      <c r="F108" s="499">
        <f t="shared" si="4"/>
        <v>1979.25</v>
      </c>
    </row>
    <row r="109" spans="1:6" ht="12.75" customHeight="1">
      <c r="A109" s="65" t="s">
        <v>370</v>
      </c>
      <c r="B109" s="22" t="s">
        <v>951</v>
      </c>
      <c r="C109" s="23">
        <v>1</v>
      </c>
      <c r="D109" s="92">
        <v>1957</v>
      </c>
      <c r="E109" s="24">
        <f t="shared" si="5"/>
        <v>1957</v>
      </c>
      <c r="F109" s="499">
        <f t="shared" si="4"/>
        <v>2837.65</v>
      </c>
    </row>
    <row r="110" spans="1:6" ht="12.75" customHeight="1">
      <c r="A110" s="29" t="s">
        <v>371</v>
      </c>
      <c r="B110" s="22" t="s">
        <v>952</v>
      </c>
      <c r="C110" s="23">
        <v>1</v>
      </c>
      <c r="D110" s="92">
        <v>581</v>
      </c>
      <c r="E110" s="24">
        <f t="shared" si="5"/>
        <v>581</v>
      </c>
      <c r="F110" s="499">
        <f t="shared" si="4"/>
        <v>842.4499999999999</v>
      </c>
    </row>
    <row r="111" spans="1:6" ht="12.75" customHeight="1">
      <c r="A111" s="65" t="s">
        <v>372</v>
      </c>
      <c r="B111" s="22" t="s">
        <v>953</v>
      </c>
      <c r="C111" s="23">
        <v>1</v>
      </c>
      <c r="D111" s="92">
        <v>1931</v>
      </c>
      <c r="E111" s="24">
        <f t="shared" si="5"/>
        <v>1931</v>
      </c>
      <c r="F111" s="499">
        <f t="shared" si="4"/>
        <v>2799.95</v>
      </c>
    </row>
    <row r="112" spans="1:6" ht="12.75" customHeight="1">
      <c r="A112" s="29" t="s">
        <v>1312</v>
      </c>
      <c r="B112" s="22" t="s">
        <v>954</v>
      </c>
      <c r="C112" s="23">
        <v>1</v>
      </c>
      <c r="D112" s="91">
        <v>15750</v>
      </c>
      <c r="E112" s="24">
        <f t="shared" si="5"/>
        <v>15750</v>
      </c>
      <c r="F112" s="499">
        <f t="shared" si="4"/>
        <v>22837.5</v>
      </c>
    </row>
    <row r="113" spans="1:6" ht="12.75" customHeight="1">
      <c r="A113" s="65" t="s">
        <v>373</v>
      </c>
      <c r="B113" s="22" t="s">
        <v>955</v>
      </c>
      <c r="C113" s="23">
        <v>1</v>
      </c>
      <c r="D113" s="92">
        <v>1511</v>
      </c>
      <c r="E113" s="24">
        <f t="shared" si="5"/>
        <v>1511</v>
      </c>
      <c r="F113" s="499">
        <f t="shared" si="4"/>
        <v>2190.95</v>
      </c>
    </row>
    <row r="114" spans="1:6" ht="12.75" customHeight="1">
      <c r="A114" s="29" t="s">
        <v>374</v>
      </c>
      <c r="B114" s="40" t="s">
        <v>4606</v>
      </c>
      <c r="C114" s="41">
        <v>1</v>
      </c>
      <c r="D114" s="93">
        <v>1365</v>
      </c>
      <c r="E114" s="43">
        <f t="shared" si="5"/>
        <v>1365</v>
      </c>
      <c r="F114" s="499">
        <f t="shared" si="4"/>
        <v>1979.25</v>
      </c>
    </row>
    <row r="115" spans="1:6" s="6" customFormat="1" ht="12.75">
      <c r="A115" s="29" t="s">
        <v>582</v>
      </c>
      <c r="B115" s="22" t="s">
        <v>956</v>
      </c>
      <c r="C115" s="23">
        <v>1</v>
      </c>
      <c r="D115" s="92">
        <v>862</v>
      </c>
      <c r="E115" s="24">
        <f t="shared" si="5"/>
        <v>862</v>
      </c>
      <c r="F115" s="499">
        <f t="shared" si="4"/>
        <v>1249.8999999999999</v>
      </c>
    </row>
    <row r="116" spans="1:6" ht="12.75">
      <c r="A116" s="85"/>
      <c r="B116" s="345" t="s">
        <v>2613</v>
      </c>
      <c r="C116" s="86"/>
      <c r="D116" s="87"/>
      <c r="E116" s="87"/>
      <c r="F116" s="499">
        <f t="shared" si="4"/>
        <v>0</v>
      </c>
    </row>
    <row r="117" spans="1:6" ht="12.75">
      <c r="A117" s="29" t="s">
        <v>1316</v>
      </c>
      <c r="B117" s="22" t="s">
        <v>1248</v>
      </c>
      <c r="C117" s="23">
        <v>1</v>
      </c>
      <c r="D117" s="88">
        <v>439</v>
      </c>
      <c r="E117" s="24">
        <f>C117*D117</f>
        <v>439</v>
      </c>
      <c r="F117" s="499">
        <f t="shared" si="4"/>
        <v>636.55</v>
      </c>
    </row>
    <row r="118" spans="1:6" ht="12.75">
      <c r="A118" s="65"/>
      <c r="B118" s="300" t="s">
        <v>2927</v>
      </c>
      <c r="C118" s="23"/>
      <c r="D118" s="26"/>
      <c r="E118" s="24"/>
      <c r="F118" s="499">
        <f t="shared" si="4"/>
        <v>0</v>
      </c>
    </row>
    <row r="119" spans="1:6" ht="12.75">
      <c r="A119" s="309" t="s">
        <v>4605</v>
      </c>
      <c r="B119" s="22" t="s">
        <v>4649</v>
      </c>
      <c r="C119" s="23">
        <v>1</v>
      </c>
      <c r="D119" s="88">
        <v>551</v>
      </c>
      <c r="E119" s="24">
        <f>C119*D119</f>
        <v>551</v>
      </c>
      <c r="F119" s="499">
        <f t="shared" si="4"/>
        <v>798.9499999999999</v>
      </c>
    </row>
    <row r="120" spans="1:6" ht="12.75">
      <c r="A120" s="309" t="s">
        <v>4729</v>
      </c>
      <c r="B120" s="22" t="s">
        <v>4656</v>
      </c>
      <c r="C120" s="23">
        <v>1</v>
      </c>
      <c r="D120" s="88">
        <v>551</v>
      </c>
      <c r="E120" s="24">
        <f>C120*D120</f>
        <v>551</v>
      </c>
      <c r="F120" s="499">
        <f t="shared" si="4"/>
        <v>798.9499999999999</v>
      </c>
    </row>
    <row r="121" spans="1:6" ht="12.75">
      <c r="A121" s="309" t="s">
        <v>4730</v>
      </c>
      <c r="B121" s="22" t="s">
        <v>4657</v>
      </c>
      <c r="C121" s="23">
        <v>1</v>
      </c>
      <c r="D121" s="88">
        <v>551</v>
      </c>
      <c r="E121" s="24">
        <f>C121*D121</f>
        <v>551</v>
      </c>
      <c r="F121" s="499">
        <f t="shared" si="4"/>
        <v>798.9499999999999</v>
      </c>
    </row>
    <row r="122" spans="1:6" s="6" customFormat="1" ht="12.75">
      <c r="A122" s="29"/>
      <c r="B122" s="21" t="s">
        <v>1858</v>
      </c>
      <c r="C122" s="23"/>
      <c r="D122" s="88"/>
      <c r="E122" s="43"/>
      <c r="F122" s="499">
        <f t="shared" si="4"/>
        <v>0</v>
      </c>
    </row>
    <row r="123" spans="1:6" ht="12.75">
      <c r="A123" s="65" t="s">
        <v>584</v>
      </c>
      <c r="B123" s="187" t="s">
        <v>4466</v>
      </c>
      <c r="C123" s="23">
        <v>1</v>
      </c>
      <c r="D123" s="25">
        <v>4756</v>
      </c>
      <c r="E123" s="24">
        <f>C123*D123</f>
        <v>4756</v>
      </c>
      <c r="F123" s="499">
        <f t="shared" si="4"/>
        <v>6896.2</v>
      </c>
    </row>
    <row r="124" spans="1:5" ht="15">
      <c r="A124" s="72"/>
      <c r="B124" s="14"/>
      <c r="C124" s="6"/>
      <c r="D124" s="13"/>
      <c r="E124" s="13"/>
    </row>
    <row r="125" spans="1:5" ht="15">
      <c r="A125" s="72"/>
      <c r="B125" s="48"/>
      <c r="C125" s="6"/>
      <c r="D125" s="13"/>
      <c r="E125" s="13"/>
    </row>
    <row r="126" spans="1:5" ht="15">
      <c r="A126" s="72"/>
      <c r="B126" s="49"/>
      <c r="C126" s="6"/>
      <c r="D126" s="13"/>
      <c r="E126" s="13"/>
    </row>
    <row r="127" spans="1:5" ht="15">
      <c r="A127" s="72"/>
      <c r="B127" s="49"/>
      <c r="C127" s="6"/>
      <c r="D127" s="13"/>
      <c r="E127" s="13"/>
    </row>
    <row r="128" spans="1:5" ht="15">
      <c r="A128" s="72"/>
      <c r="B128" s="50"/>
      <c r="C128" s="6"/>
      <c r="D128" s="13"/>
      <c r="E128" s="13"/>
    </row>
    <row r="129" spans="1:5" ht="15">
      <c r="A129" s="72"/>
      <c r="B129" s="49"/>
      <c r="C129" s="6"/>
      <c r="D129" s="13"/>
      <c r="E129" s="13"/>
    </row>
    <row r="130" spans="1:5" ht="15">
      <c r="A130" s="72"/>
      <c r="B130" s="49"/>
      <c r="C130" s="6"/>
      <c r="D130" s="13"/>
      <c r="E130" s="13"/>
    </row>
    <row r="131" spans="1:5" ht="15">
      <c r="A131" s="72"/>
      <c r="B131" s="51"/>
      <c r="C131" s="6"/>
      <c r="D131" s="13"/>
      <c r="E131" s="13"/>
    </row>
    <row r="132" spans="1:5" ht="15">
      <c r="A132" s="72"/>
      <c r="B132" s="51"/>
      <c r="C132" s="6"/>
      <c r="D132" s="13"/>
      <c r="E132" s="13"/>
    </row>
    <row r="133" spans="2:5" ht="12.75">
      <c r="B133" s="73"/>
      <c r="C133" s="74"/>
      <c r="D133" s="75"/>
      <c r="E133" s="75"/>
    </row>
  </sheetData>
  <sheetProtection/>
  <mergeCells count="9">
    <mergeCell ref="B10:D10"/>
    <mergeCell ref="B4:D4"/>
    <mergeCell ref="B5:D5"/>
    <mergeCell ref="B6:D6"/>
    <mergeCell ref="B8:D8"/>
    <mergeCell ref="B1:D1"/>
    <mergeCell ref="B2:D2"/>
    <mergeCell ref="B3:D3"/>
    <mergeCell ref="B9:D9"/>
  </mergeCells>
  <hyperlinks>
    <hyperlink ref="B5" r:id="rId1" display="http://www.prirodovedenie.ru"/>
  </hyperlinks>
  <printOptions horizontalCentered="1"/>
  <pageMargins left="0.3937007874015748" right="0.3937007874015748" top="0.3937007874015748" bottom="0.45" header="0.5118110236220472" footer="0.23"/>
  <pageSetup horizontalDpi="600" verticalDpi="600" orientation="portrait" paperSize="9" scale="94" r:id="rId2"/>
  <headerFooter alignWithMargins="0">
    <oddFooter>&amp;CСтраница &amp;P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60">
      <selection activeCell="H8" sqref="H8"/>
    </sheetView>
  </sheetViews>
  <sheetFormatPr defaultColWidth="9.140625" defaultRowHeight="12.75"/>
  <cols>
    <col min="1" max="1" width="6.421875" style="53" customWidth="1"/>
    <col min="2" max="2" width="57.7109375" style="76" customWidth="1"/>
    <col min="3" max="3" width="8.57421875" style="2" customWidth="1"/>
    <col min="4" max="4" width="14.28125" style="77" hidden="1" customWidth="1"/>
    <col min="5" max="5" width="11.28125" style="77" hidden="1" customWidth="1"/>
    <col min="6" max="16384" width="9.140625" style="2" customWidth="1"/>
  </cols>
  <sheetData>
    <row r="1" spans="1:6" ht="15.75">
      <c r="A1" s="52"/>
      <c r="B1" s="9"/>
      <c r="C1" s="10"/>
      <c r="D1" s="8"/>
      <c r="E1" s="8"/>
      <c r="F1" s="8"/>
    </row>
    <row r="2" spans="2:6" ht="12.75">
      <c r="B2" s="302" t="s">
        <v>3671</v>
      </c>
      <c r="C2" s="6"/>
      <c r="D2" s="13"/>
      <c r="E2" s="8"/>
      <c r="F2" s="8"/>
    </row>
    <row r="3" spans="2:6" ht="13.5" thickBot="1">
      <c r="B3" s="14"/>
      <c r="C3" s="6"/>
      <c r="D3" s="13"/>
      <c r="E3" s="8"/>
      <c r="F3" s="8"/>
    </row>
    <row r="4" spans="1:5" ht="12.75">
      <c r="A4" s="54" t="s">
        <v>1866</v>
      </c>
      <c r="B4" s="81" t="s">
        <v>3925</v>
      </c>
      <c r="C4" s="94" t="s">
        <v>3926</v>
      </c>
      <c r="D4" s="56" t="s">
        <v>3927</v>
      </c>
      <c r="E4" s="56" t="s">
        <v>3928</v>
      </c>
    </row>
    <row r="5" spans="1:6" ht="12.75">
      <c r="A5" s="149" t="s">
        <v>3929</v>
      </c>
      <c r="B5" s="150"/>
      <c r="C5" s="151"/>
      <c r="D5" s="152"/>
      <c r="E5" s="152"/>
      <c r="F5" s="2" t="s">
        <v>5065</v>
      </c>
    </row>
    <row r="6" spans="1:5" ht="12.75">
      <c r="A6" s="153"/>
      <c r="B6" s="21" t="s">
        <v>990</v>
      </c>
      <c r="C6" s="32"/>
      <c r="D6" s="99"/>
      <c r="E6" s="99"/>
    </row>
    <row r="7" spans="1:6" ht="12.75">
      <c r="A7" s="29" t="s">
        <v>3678</v>
      </c>
      <c r="B7" s="22" t="s">
        <v>3208</v>
      </c>
      <c r="C7" s="23">
        <v>1</v>
      </c>
      <c r="D7" s="24">
        <v>470</v>
      </c>
      <c r="E7" s="24">
        <f aca="true" t="shared" si="0" ref="E7:E47">C7*D7</f>
        <v>470</v>
      </c>
      <c r="F7" s="499">
        <f>D7*1.45</f>
        <v>681.5</v>
      </c>
    </row>
    <row r="8" spans="1:6" ht="26.25">
      <c r="A8" s="29" t="s">
        <v>3679</v>
      </c>
      <c r="B8" s="22" t="s">
        <v>4058</v>
      </c>
      <c r="C8" s="23">
        <v>1</v>
      </c>
      <c r="D8" s="24">
        <v>470</v>
      </c>
      <c r="E8" s="110">
        <f t="shared" si="0"/>
        <v>470</v>
      </c>
      <c r="F8" s="499">
        <f aca="true" t="shared" si="1" ref="F8:F71">D8*1.45</f>
        <v>681.5</v>
      </c>
    </row>
    <row r="9" spans="1:6" ht="26.25">
      <c r="A9" s="65" t="s">
        <v>620</v>
      </c>
      <c r="B9" s="22" t="s">
        <v>3666</v>
      </c>
      <c r="C9" s="23">
        <v>1</v>
      </c>
      <c r="D9" s="24">
        <v>470</v>
      </c>
      <c r="E9" s="110">
        <f t="shared" si="0"/>
        <v>470</v>
      </c>
      <c r="F9" s="499">
        <f t="shared" si="1"/>
        <v>681.5</v>
      </c>
    </row>
    <row r="10" spans="1:6" ht="26.25">
      <c r="A10" s="29" t="s">
        <v>3680</v>
      </c>
      <c r="B10" s="22" t="s">
        <v>3210</v>
      </c>
      <c r="C10" s="23">
        <v>1</v>
      </c>
      <c r="D10" s="24">
        <v>470</v>
      </c>
      <c r="E10" s="110">
        <f t="shared" si="0"/>
        <v>470</v>
      </c>
      <c r="F10" s="499">
        <f t="shared" si="1"/>
        <v>681.5</v>
      </c>
    </row>
    <row r="11" spans="1:6" ht="26.25">
      <c r="A11" s="65" t="s">
        <v>3682</v>
      </c>
      <c r="B11" s="22" t="s">
        <v>3211</v>
      </c>
      <c r="C11" s="23">
        <v>1</v>
      </c>
      <c r="D11" s="24">
        <v>470</v>
      </c>
      <c r="E11" s="110">
        <f t="shared" si="0"/>
        <v>470</v>
      </c>
      <c r="F11" s="499">
        <f t="shared" si="1"/>
        <v>681.5</v>
      </c>
    </row>
    <row r="12" spans="1:6" ht="26.25">
      <c r="A12" s="29" t="s">
        <v>3683</v>
      </c>
      <c r="B12" s="22" t="s">
        <v>3212</v>
      </c>
      <c r="C12" s="23">
        <v>1</v>
      </c>
      <c r="D12" s="24">
        <v>470</v>
      </c>
      <c r="E12" s="110">
        <f t="shared" si="0"/>
        <v>470</v>
      </c>
      <c r="F12" s="499">
        <f t="shared" si="1"/>
        <v>681.5</v>
      </c>
    </row>
    <row r="13" spans="1:6" ht="26.25">
      <c r="A13" s="65" t="s">
        <v>3684</v>
      </c>
      <c r="B13" s="22" t="s">
        <v>3076</v>
      </c>
      <c r="C13" s="23">
        <v>1</v>
      </c>
      <c r="D13" s="24">
        <v>470</v>
      </c>
      <c r="E13" s="110">
        <f t="shared" si="0"/>
        <v>470</v>
      </c>
      <c r="F13" s="499">
        <f t="shared" si="1"/>
        <v>681.5</v>
      </c>
    </row>
    <row r="14" spans="1:6" ht="26.25">
      <c r="A14" s="29" t="s">
        <v>3685</v>
      </c>
      <c r="B14" s="22" t="s">
        <v>3077</v>
      </c>
      <c r="C14" s="23">
        <v>1</v>
      </c>
      <c r="D14" s="24">
        <v>470</v>
      </c>
      <c r="E14" s="110">
        <f t="shared" si="0"/>
        <v>470</v>
      </c>
      <c r="F14" s="499">
        <f t="shared" si="1"/>
        <v>681.5</v>
      </c>
    </row>
    <row r="15" spans="1:6" ht="12.75">
      <c r="A15" s="65" t="s">
        <v>3694</v>
      </c>
      <c r="B15" s="22" t="s">
        <v>3083</v>
      </c>
      <c r="C15" s="23">
        <v>1</v>
      </c>
      <c r="D15" s="24">
        <v>470</v>
      </c>
      <c r="E15" s="110">
        <f t="shared" si="0"/>
        <v>470</v>
      </c>
      <c r="F15" s="499">
        <f t="shared" si="1"/>
        <v>681.5</v>
      </c>
    </row>
    <row r="16" spans="1:6" ht="26.25">
      <c r="A16" s="29" t="s">
        <v>3695</v>
      </c>
      <c r="B16" s="22" t="s">
        <v>4059</v>
      </c>
      <c r="C16" s="23">
        <v>1</v>
      </c>
      <c r="D16" s="24">
        <v>470</v>
      </c>
      <c r="E16" s="110">
        <f t="shared" si="0"/>
        <v>470</v>
      </c>
      <c r="F16" s="499">
        <f t="shared" si="1"/>
        <v>681.5</v>
      </c>
    </row>
    <row r="17" spans="1:6" ht="26.25">
      <c r="A17" s="65" t="s">
        <v>3696</v>
      </c>
      <c r="B17" s="22" t="s">
        <v>3084</v>
      </c>
      <c r="C17" s="23">
        <v>1</v>
      </c>
      <c r="D17" s="24">
        <v>470</v>
      </c>
      <c r="E17" s="110">
        <f t="shared" si="0"/>
        <v>470</v>
      </c>
      <c r="F17" s="499">
        <f t="shared" si="1"/>
        <v>681.5</v>
      </c>
    </row>
    <row r="18" spans="1:6" ht="26.25">
      <c r="A18" s="29" t="s">
        <v>616</v>
      </c>
      <c r="B18" s="22" t="s">
        <v>3662</v>
      </c>
      <c r="C18" s="23">
        <v>1</v>
      </c>
      <c r="D18" s="24">
        <v>470</v>
      </c>
      <c r="E18" s="110">
        <f t="shared" si="0"/>
        <v>470</v>
      </c>
      <c r="F18" s="499">
        <f t="shared" si="1"/>
        <v>681.5</v>
      </c>
    </row>
    <row r="19" spans="1:6" ht="12.75">
      <c r="A19" s="65" t="s">
        <v>605</v>
      </c>
      <c r="B19" s="22" t="s">
        <v>3085</v>
      </c>
      <c r="C19" s="23">
        <v>1</v>
      </c>
      <c r="D19" s="24">
        <v>470</v>
      </c>
      <c r="E19" s="110">
        <f t="shared" si="0"/>
        <v>470</v>
      </c>
      <c r="F19" s="499">
        <f t="shared" si="1"/>
        <v>681.5</v>
      </c>
    </row>
    <row r="20" spans="1:6" ht="26.25">
      <c r="A20" s="29" t="s">
        <v>3674</v>
      </c>
      <c r="B20" s="22" t="s">
        <v>2081</v>
      </c>
      <c r="C20" s="23">
        <v>1</v>
      </c>
      <c r="D20" s="24">
        <v>470</v>
      </c>
      <c r="E20" s="110">
        <f t="shared" si="0"/>
        <v>470</v>
      </c>
      <c r="F20" s="499">
        <f t="shared" si="1"/>
        <v>681.5</v>
      </c>
    </row>
    <row r="21" spans="1:6" ht="26.25">
      <c r="A21" s="65" t="s">
        <v>3673</v>
      </c>
      <c r="B21" s="22" t="s">
        <v>3207</v>
      </c>
      <c r="C21" s="23">
        <v>1</v>
      </c>
      <c r="D21" s="24">
        <v>470</v>
      </c>
      <c r="E21" s="110">
        <f t="shared" si="0"/>
        <v>470</v>
      </c>
      <c r="F21" s="499">
        <f t="shared" si="1"/>
        <v>681.5</v>
      </c>
    </row>
    <row r="22" spans="1:6" ht="26.25">
      <c r="A22" s="29" t="s">
        <v>3672</v>
      </c>
      <c r="B22" s="22" t="s">
        <v>4060</v>
      </c>
      <c r="C22" s="23">
        <v>1</v>
      </c>
      <c r="D22" s="24">
        <v>470</v>
      </c>
      <c r="E22" s="110">
        <f t="shared" si="0"/>
        <v>470</v>
      </c>
      <c r="F22" s="499">
        <f t="shared" si="1"/>
        <v>681.5</v>
      </c>
    </row>
    <row r="23" spans="1:6" ht="26.25">
      <c r="A23" s="29" t="s">
        <v>3676</v>
      </c>
      <c r="B23" s="22" t="s">
        <v>2082</v>
      </c>
      <c r="C23" s="23">
        <v>1</v>
      </c>
      <c r="D23" s="24">
        <v>470</v>
      </c>
      <c r="E23" s="110">
        <f t="shared" si="0"/>
        <v>470</v>
      </c>
      <c r="F23" s="499">
        <f t="shared" si="1"/>
        <v>681.5</v>
      </c>
    </row>
    <row r="24" spans="1:6" ht="26.25">
      <c r="A24" s="65" t="s">
        <v>3675</v>
      </c>
      <c r="B24" s="22" t="s">
        <v>1635</v>
      </c>
      <c r="C24" s="23">
        <v>1</v>
      </c>
      <c r="D24" s="24">
        <v>470</v>
      </c>
      <c r="E24" s="110">
        <f t="shared" si="0"/>
        <v>470</v>
      </c>
      <c r="F24" s="499">
        <f t="shared" si="1"/>
        <v>681.5</v>
      </c>
    </row>
    <row r="25" spans="1:6" ht="26.25">
      <c r="A25" s="29" t="s">
        <v>3687</v>
      </c>
      <c r="B25" s="33" t="s">
        <v>3078</v>
      </c>
      <c r="C25" s="34">
        <v>1</v>
      </c>
      <c r="D25" s="24">
        <v>470</v>
      </c>
      <c r="E25" s="110">
        <f t="shared" si="0"/>
        <v>470</v>
      </c>
      <c r="F25" s="499">
        <f t="shared" si="1"/>
        <v>681.5</v>
      </c>
    </row>
    <row r="26" spans="1:6" ht="26.25">
      <c r="A26" s="65" t="s">
        <v>3686</v>
      </c>
      <c r="B26" s="22" t="s">
        <v>1671</v>
      </c>
      <c r="C26" s="23">
        <v>1</v>
      </c>
      <c r="D26" s="24">
        <v>470</v>
      </c>
      <c r="E26" s="110">
        <f t="shared" si="0"/>
        <v>470</v>
      </c>
      <c r="F26" s="499">
        <f t="shared" si="1"/>
        <v>681.5</v>
      </c>
    </row>
    <row r="27" spans="1:6" ht="26.25">
      <c r="A27" s="65" t="s">
        <v>3688</v>
      </c>
      <c r="B27" s="22" t="s">
        <v>3079</v>
      </c>
      <c r="C27" s="23">
        <v>1</v>
      </c>
      <c r="D27" s="24">
        <v>470</v>
      </c>
      <c r="E27" s="110">
        <f t="shared" si="0"/>
        <v>470</v>
      </c>
      <c r="F27" s="499">
        <f t="shared" si="1"/>
        <v>681.5</v>
      </c>
    </row>
    <row r="28" spans="1:6" ht="26.25">
      <c r="A28" s="65" t="s">
        <v>3689</v>
      </c>
      <c r="B28" s="22" t="s">
        <v>3080</v>
      </c>
      <c r="C28" s="23">
        <v>1</v>
      </c>
      <c r="D28" s="24">
        <v>470</v>
      </c>
      <c r="E28" s="110">
        <f t="shared" si="0"/>
        <v>470</v>
      </c>
      <c r="F28" s="499">
        <f t="shared" si="1"/>
        <v>681.5</v>
      </c>
    </row>
    <row r="29" spans="1:6" ht="26.25">
      <c r="A29" s="29" t="s">
        <v>3690</v>
      </c>
      <c r="B29" s="22" t="s">
        <v>3164</v>
      </c>
      <c r="C29" s="23">
        <v>1</v>
      </c>
      <c r="D29" s="24">
        <v>470</v>
      </c>
      <c r="E29" s="110">
        <f t="shared" si="0"/>
        <v>470</v>
      </c>
      <c r="F29" s="499">
        <f t="shared" si="1"/>
        <v>681.5</v>
      </c>
    </row>
    <row r="30" spans="1:6" ht="26.25">
      <c r="A30" s="65" t="s">
        <v>609</v>
      </c>
      <c r="B30" s="22" t="s">
        <v>3615</v>
      </c>
      <c r="C30" s="23">
        <v>1</v>
      </c>
      <c r="D30" s="24">
        <v>470</v>
      </c>
      <c r="E30" s="110">
        <f t="shared" si="0"/>
        <v>470</v>
      </c>
      <c r="F30" s="499">
        <f t="shared" si="1"/>
        <v>681.5</v>
      </c>
    </row>
    <row r="31" spans="1:6" ht="26.25">
      <c r="A31" s="29" t="s">
        <v>617</v>
      </c>
      <c r="B31" s="22" t="s">
        <v>3663</v>
      </c>
      <c r="C31" s="23">
        <v>1</v>
      </c>
      <c r="D31" s="24">
        <v>470</v>
      </c>
      <c r="E31" s="110">
        <f t="shared" si="0"/>
        <v>470</v>
      </c>
      <c r="F31" s="499">
        <f t="shared" si="1"/>
        <v>681.5</v>
      </c>
    </row>
    <row r="32" spans="1:6" ht="26.25">
      <c r="A32" s="65" t="s">
        <v>3677</v>
      </c>
      <c r="B32" s="22" t="s">
        <v>3206</v>
      </c>
      <c r="C32" s="23">
        <v>1</v>
      </c>
      <c r="D32" s="24">
        <v>470</v>
      </c>
      <c r="E32" s="110">
        <f t="shared" si="0"/>
        <v>470</v>
      </c>
      <c r="F32" s="499">
        <f t="shared" si="1"/>
        <v>681.5</v>
      </c>
    </row>
    <row r="33" spans="1:6" ht="26.25">
      <c r="A33" s="29" t="s">
        <v>613</v>
      </c>
      <c r="B33" s="22" t="s">
        <v>3163</v>
      </c>
      <c r="C33" s="23">
        <v>1</v>
      </c>
      <c r="D33" s="24">
        <v>470</v>
      </c>
      <c r="E33" s="110">
        <f t="shared" si="0"/>
        <v>470</v>
      </c>
      <c r="F33" s="499">
        <f t="shared" si="1"/>
        <v>681.5</v>
      </c>
    </row>
    <row r="34" spans="1:6" ht="26.25">
      <c r="A34" s="65" t="s">
        <v>612</v>
      </c>
      <c r="B34" s="22" t="s">
        <v>4247</v>
      </c>
      <c r="C34" s="23">
        <v>1</v>
      </c>
      <c r="D34" s="24">
        <v>470</v>
      </c>
      <c r="E34" s="110">
        <f t="shared" si="0"/>
        <v>470</v>
      </c>
      <c r="F34" s="499">
        <f t="shared" si="1"/>
        <v>681.5</v>
      </c>
    </row>
    <row r="35" spans="1:6" ht="26.25">
      <c r="A35" s="29" t="s">
        <v>611</v>
      </c>
      <c r="B35" s="22" t="s">
        <v>1636</v>
      </c>
      <c r="C35" s="23">
        <v>1</v>
      </c>
      <c r="D35" s="24">
        <v>470</v>
      </c>
      <c r="E35" s="110">
        <f t="shared" si="0"/>
        <v>470</v>
      </c>
      <c r="F35" s="499">
        <f t="shared" si="1"/>
        <v>681.5</v>
      </c>
    </row>
    <row r="36" spans="1:6" ht="26.25">
      <c r="A36" s="65" t="s">
        <v>610</v>
      </c>
      <c r="B36" s="22" t="s">
        <v>3540</v>
      </c>
      <c r="C36" s="23">
        <v>1</v>
      </c>
      <c r="D36" s="24">
        <v>470</v>
      </c>
      <c r="E36" s="110">
        <f t="shared" si="0"/>
        <v>470</v>
      </c>
      <c r="F36" s="499">
        <f t="shared" si="1"/>
        <v>681.5</v>
      </c>
    </row>
    <row r="37" spans="1:6" ht="26.25">
      <c r="A37" s="29" t="s">
        <v>3692</v>
      </c>
      <c r="B37" s="22" t="s">
        <v>3081</v>
      </c>
      <c r="C37" s="23">
        <v>1</v>
      </c>
      <c r="D37" s="24">
        <v>470</v>
      </c>
      <c r="E37" s="110">
        <f t="shared" si="0"/>
        <v>470</v>
      </c>
      <c r="F37" s="499">
        <f t="shared" si="1"/>
        <v>681.5</v>
      </c>
    </row>
    <row r="38" spans="1:6" ht="26.25">
      <c r="A38" s="65" t="s">
        <v>3693</v>
      </c>
      <c r="B38" s="22" t="s">
        <v>3082</v>
      </c>
      <c r="C38" s="23">
        <v>1</v>
      </c>
      <c r="D38" s="24">
        <v>470</v>
      </c>
      <c r="E38" s="110">
        <f t="shared" si="0"/>
        <v>470</v>
      </c>
      <c r="F38" s="499">
        <f t="shared" si="1"/>
        <v>681.5</v>
      </c>
    </row>
    <row r="39" spans="1:6" ht="26.25">
      <c r="A39" s="29" t="s">
        <v>3691</v>
      </c>
      <c r="B39" s="22" t="s">
        <v>1637</v>
      </c>
      <c r="C39" s="23">
        <v>1</v>
      </c>
      <c r="D39" s="24">
        <v>470</v>
      </c>
      <c r="E39" s="110">
        <f t="shared" si="0"/>
        <v>470</v>
      </c>
      <c r="F39" s="499">
        <f t="shared" si="1"/>
        <v>681.5</v>
      </c>
    </row>
    <row r="40" spans="1:6" ht="12.75">
      <c r="A40" s="65" t="s">
        <v>618</v>
      </c>
      <c r="B40" s="22" t="s">
        <v>3664</v>
      </c>
      <c r="C40" s="23">
        <v>1</v>
      </c>
      <c r="D40" s="24">
        <v>470</v>
      </c>
      <c r="E40" s="110">
        <f t="shared" si="0"/>
        <v>470</v>
      </c>
      <c r="F40" s="499">
        <f t="shared" si="1"/>
        <v>681.5</v>
      </c>
    </row>
    <row r="41" spans="1:6" ht="26.25">
      <c r="A41" s="29" t="s">
        <v>606</v>
      </c>
      <c r="B41" s="22" t="s">
        <v>4016</v>
      </c>
      <c r="C41" s="23">
        <v>1</v>
      </c>
      <c r="D41" s="24">
        <v>470</v>
      </c>
      <c r="E41" s="110">
        <f t="shared" si="0"/>
        <v>470</v>
      </c>
      <c r="F41" s="499">
        <f t="shared" si="1"/>
        <v>681.5</v>
      </c>
    </row>
    <row r="42" spans="1:6" ht="26.25">
      <c r="A42" s="65" t="s">
        <v>614</v>
      </c>
      <c r="B42" s="22" t="s">
        <v>1560</v>
      </c>
      <c r="C42" s="23">
        <v>1</v>
      </c>
      <c r="D42" s="24">
        <v>470</v>
      </c>
      <c r="E42" s="110">
        <f t="shared" si="0"/>
        <v>470</v>
      </c>
      <c r="F42" s="499">
        <f t="shared" si="1"/>
        <v>681.5</v>
      </c>
    </row>
    <row r="43" spans="1:6" ht="26.25">
      <c r="A43" s="29" t="s">
        <v>615</v>
      </c>
      <c r="B43" s="22" t="s">
        <v>3661</v>
      </c>
      <c r="C43" s="23">
        <v>1</v>
      </c>
      <c r="D43" s="24">
        <v>470</v>
      </c>
      <c r="E43" s="110">
        <f t="shared" si="0"/>
        <v>470</v>
      </c>
      <c r="F43" s="499">
        <f t="shared" si="1"/>
        <v>681.5</v>
      </c>
    </row>
    <row r="44" spans="1:6" ht="26.25">
      <c r="A44" s="65" t="s">
        <v>619</v>
      </c>
      <c r="B44" s="22" t="s">
        <v>3665</v>
      </c>
      <c r="C44" s="23">
        <v>1</v>
      </c>
      <c r="D44" s="24">
        <v>470</v>
      </c>
      <c r="E44" s="110">
        <f t="shared" si="0"/>
        <v>470</v>
      </c>
      <c r="F44" s="499">
        <f t="shared" si="1"/>
        <v>681.5</v>
      </c>
    </row>
    <row r="45" spans="1:6" ht="12.75">
      <c r="A45" s="29" t="s">
        <v>3681</v>
      </c>
      <c r="B45" s="22" t="s">
        <v>3209</v>
      </c>
      <c r="C45" s="23">
        <v>1</v>
      </c>
      <c r="D45" s="24">
        <v>470</v>
      </c>
      <c r="E45" s="110">
        <f t="shared" si="0"/>
        <v>470</v>
      </c>
      <c r="F45" s="499">
        <f t="shared" si="1"/>
        <v>681.5</v>
      </c>
    </row>
    <row r="46" spans="1:6" ht="26.25">
      <c r="A46" s="65" t="s">
        <v>607</v>
      </c>
      <c r="B46" s="22" t="s">
        <v>3194</v>
      </c>
      <c r="C46" s="23">
        <v>1</v>
      </c>
      <c r="D46" s="24">
        <v>470</v>
      </c>
      <c r="E46" s="110">
        <f t="shared" si="0"/>
        <v>470</v>
      </c>
      <c r="F46" s="499">
        <f t="shared" si="1"/>
        <v>681.5</v>
      </c>
    </row>
    <row r="47" spans="1:6" ht="26.25">
      <c r="A47" s="29" t="s">
        <v>608</v>
      </c>
      <c r="B47" s="22" t="s">
        <v>1638</v>
      </c>
      <c r="C47" s="23">
        <v>1</v>
      </c>
      <c r="D47" s="24">
        <v>470</v>
      </c>
      <c r="E47" s="110">
        <f t="shared" si="0"/>
        <v>470</v>
      </c>
      <c r="F47" s="499">
        <f t="shared" si="1"/>
        <v>681.5</v>
      </c>
    </row>
    <row r="48" spans="1:6" ht="26.25">
      <c r="A48" s="29" t="s">
        <v>3717</v>
      </c>
      <c r="B48" s="22" t="s">
        <v>2718</v>
      </c>
      <c r="C48" s="23">
        <v>1</v>
      </c>
      <c r="D48" s="24">
        <v>470</v>
      </c>
      <c r="E48" s="110">
        <f>C48*D48</f>
        <v>470</v>
      </c>
      <c r="F48" s="499">
        <f t="shared" si="1"/>
        <v>681.5</v>
      </c>
    </row>
    <row r="49" spans="1:6" ht="12.75">
      <c r="A49" s="153"/>
      <c r="B49" s="21" t="s">
        <v>220</v>
      </c>
      <c r="C49" s="32"/>
      <c r="D49" s="99"/>
      <c r="E49" s="99"/>
      <c r="F49" s="499">
        <f t="shared" si="1"/>
        <v>0</v>
      </c>
    </row>
    <row r="50" spans="1:6" ht="12.75">
      <c r="A50" s="65" t="s">
        <v>1926</v>
      </c>
      <c r="B50" s="22" t="s">
        <v>900</v>
      </c>
      <c r="C50" s="23">
        <v>1</v>
      </c>
      <c r="D50" s="26">
        <v>3049</v>
      </c>
      <c r="E50" s="110">
        <f aca="true" t="shared" si="2" ref="E50:E83">C50*D50</f>
        <v>3049</v>
      </c>
      <c r="F50" s="499">
        <f t="shared" si="1"/>
        <v>4421.05</v>
      </c>
    </row>
    <row r="51" spans="1:6" ht="12.75">
      <c r="A51" s="29" t="s">
        <v>1927</v>
      </c>
      <c r="B51" s="22" t="s">
        <v>2198</v>
      </c>
      <c r="C51" s="23">
        <v>1</v>
      </c>
      <c r="D51" s="26">
        <v>3049</v>
      </c>
      <c r="E51" s="110">
        <f t="shared" si="2"/>
        <v>3049</v>
      </c>
      <c r="F51" s="499">
        <f t="shared" si="1"/>
        <v>4421.05</v>
      </c>
    </row>
    <row r="52" spans="1:6" ht="12.75">
      <c r="A52" s="65" t="s">
        <v>1928</v>
      </c>
      <c r="B52" s="22" t="s">
        <v>2199</v>
      </c>
      <c r="C52" s="23">
        <v>1</v>
      </c>
      <c r="D52" s="26">
        <v>3049</v>
      </c>
      <c r="E52" s="110">
        <f t="shared" si="2"/>
        <v>3049</v>
      </c>
      <c r="F52" s="499">
        <f t="shared" si="1"/>
        <v>4421.05</v>
      </c>
    </row>
    <row r="53" spans="1:6" ht="12.75">
      <c r="A53" s="29" t="s">
        <v>1929</v>
      </c>
      <c r="B53" s="22" t="s">
        <v>2200</v>
      </c>
      <c r="C53" s="23">
        <v>1</v>
      </c>
      <c r="D53" s="26">
        <v>4556</v>
      </c>
      <c r="E53" s="110">
        <f t="shared" si="2"/>
        <v>4556</v>
      </c>
      <c r="F53" s="499">
        <f t="shared" si="1"/>
        <v>6606.2</v>
      </c>
    </row>
    <row r="54" spans="1:6" ht="12.75" customHeight="1">
      <c r="A54" s="309" t="s">
        <v>1029</v>
      </c>
      <c r="B54" s="22" t="s">
        <v>1030</v>
      </c>
      <c r="C54" s="23">
        <v>1</v>
      </c>
      <c r="D54" s="26">
        <v>1783</v>
      </c>
      <c r="E54" s="110">
        <f>C54*D54</f>
        <v>1783</v>
      </c>
      <c r="F54" s="499">
        <f t="shared" si="1"/>
        <v>2585.35</v>
      </c>
    </row>
    <row r="55" spans="1:6" ht="12.75" customHeight="1">
      <c r="A55" s="309" t="s">
        <v>1031</v>
      </c>
      <c r="B55" s="22" t="s">
        <v>1032</v>
      </c>
      <c r="C55" s="23">
        <v>1</v>
      </c>
      <c r="D55" s="26">
        <v>2677</v>
      </c>
      <c r="E55" s="110">
        <f>C55*D55</f>
        <v>2677</v>
      </c>
      <c r="F55" s="499">
        <f t="shared" si="1"/>
        <v>3881.65</v>
      </c>
    </row>
    <row r="56" spans="1:6" ht="25.5" customHeight="1">
      <c r="A56" s="309" t="s">
        <v>3612</v>
      </c>
      <c r="B56" s="22" t="s">
        <v>3613</v>
      </c>
      <c r="C56" s="23">
        <v>1</v>
      </c>
      <c r="D56" s="26">
        <v>3675</v>
      </c>
      <c r="E56" s="110">
        <f>C56*D56</f>
        <v>3675</v>
      </c>
      <c r="F56" s="499">
        <f t="shared" si="1"/>
        <v>5328.75</v>
      </c>
    </row>
    <row r="57" spans="1:6" ht="12.75" customHeight="1">
      <c r="A57" s="29" t="s">
        <v>621</v>
      </c>
      <c r="B57" s="22" t="s">
        <v>3667</v>
      </c>
      <c r="C57" s="23">
        <v>1</v>
      </c>
      <c r="D57" s="26">
        <v>1482</v>
      </c>
      <c r="E57" s="110">
        <f t="shared" si="2"/>
        <v>1482</v>
      </c>
      <c r="F57" s="499">
        <f t="shared" si="1"/>
        <v>2148.9</v>
      </c>
    </row>
    <row r="58" spans="1:6" ht="15" customHeight="1">
      <c r="A58" s="65" t="s">
        <v>1911</v>
      </c>
      <c r="B58" s="22" t="s">
        <v>887</v>
      </c>
      <c r="C58" s="23">
        <v>1</v>
      </c>
      <c r="D58" s="26">
        <v>1235</v>
      </c>
      <c r="E58" s="110">
        <f t="shared" si="2"/>
        <v>1235</v>
      </c>
      <c r="F58" s="499">
        <f t="shared" si="1"/>
        <v>1790.75</v>
      </c>
    </row>
    <row r="59" spans="1:6" ht="12.75">
      <c r="A59" s="29" t="s">
        <v>1924</v>
      </c>
      <c r="B59" s="22" t="s">
        <v>1175</v>
      </c>
      <c r="C59" s="23">
        <v>1</v>
      </c>
      <c r="D59" s="26">
        <v>741</v>
      </c>
      <c r="E59" s="110">
        <f t="shared" si="2"/>
        <v>741</v>
      </c>
      <c r="F59" s="499">
        <f t="shared" si="1"/>
        <v>1074.45</v>
      </c>
    </row>
    <row r="60" spans="1:6" ht="12.75">
      <c r="A60" s="29" t="s">
        <v>1919</v>
      </c>
      <c r="B60" s="22" t="s">
        <v>4613</v>
      </c>
      <c r="C60" s="23">
        <v>1</v>
      </c>
      <c r="D60" s="26">
        <v>1235</v>
      </c>
      <c r="E60" s="110">
        <f t="shared" si="2"/>
        <v>1235</v>
      </c>
      <c r="F60" s="499">
        <f t="shared" si="1"/>
        <v>1790.75</v>
      </c>
    </row>
    <row r="61" spans="1:6" ht="12.75" customHeight="1">
      <c r="A61" s="29" t="s">
        <v>1912</v>
      </c>
      <c r="B61" s="22" t="s">
        <v>888</v>
      </c>
      <c r="C61" s="23">
        <v>1</v>
      </c>
      <c r="D61" s="26">
        <v>2223</v>
      </c>
      <c r="E61" s="110">
        <f t="shared" si="2"/>
        <v>2223</v>
      </c>
      <c r="F61" s="499">
        <f t="shared" si="1"/>
        <v>3223.35</v>
      </c>
    </row>
    <row r="62" spans="1:6" ht="12.75">
      <c r="A62" s="29" t="s">
        <v>1915</v>
      </c>
      <c r="B62" s="22" t="s">
        <v>891</v>
      </c>
      <c r="C62" s="23">
        <v>1</v>
      </c>
      <c r="D62" s="26">
        <v>1235</v>
      </c>
      <c r="E62" s="110">
        <f t="shared" si="2"/>
        <v>1235</v>
      </c>
      <c r="F62" s="499">
        <f t="shared" si="1"/>
        <v>1790.75</v>
      </c>
    </row>
    <row r="63" spans="1:6" ht="12.75">
      <c r="A63" s="29" t="s">
        <v>1916</v>
      </c>
      <c r="B63" s="22" t="s">
        <v>892</v>
      </c>
      <c r="C63" s="23">
        <v>1</v>
      </c>
      <c r="D63" s="26">
        <v>2223</v>
      </c>
      <c r="E63" s="110">
        <f t="shared" si="2"/>
        <v>2223</v>
      </c>
      <c r="F63" s="499">
        <f t="shared" si="1"/>
        <v>3223.35</v>
      </c>
    </row>
    <row r="64" spans="1:6" ht="12.75">
      <c r="A64" s="29" t="s">
        <v>1917</v>
      </c>
      <c r="B64" s="22" t="s">
        <v>893</v>
      </c>
      <c r="C64" s="23">
        <v>1</v>
      </c>
      <c r="D64" s="26">
        <v>1482</v>
      </c>
      <c r="E64" s="110">
        <f t="shared" si="2"/>
        <v>1482</v>
      </c>
      <c r="F64" s="499">
        <f t="shared" si="1"/>
        <v>2148.9</v>
      </c>
    </row>
    <row r="65" spans="1:6" ht="12.75">
      <c r="A65" s="29" t="s">
        <v>1918</v>
      </c>
      <c r="B65" s="22" t="s">
        <v>894</v>
      </c>
      <c r="C65" s="23">
        <v>1</v>
      </c>
      <c r="D65" s="26">
        <v>2223</v>
      </c>
      <c r="E65" s="110">
        <f t="shared" si="2"/>
        <v>2223</v>
      </c>
      <c r="F65" s="499">
        <f t="shared" si="1"/>
        <v>3223.35</v>
      </c>
    </row>
    <row r="66" spans="1:6" ht="12.75">
      <c r="A66" s="29" t="s">
        <v>1920</v>
      </c>
      <c r="B66" s="22" t="s">
        <v>895</v>
      </c>
      <c r="C66" s="23">
        <v>1</v>
      </c>
      <c r="D66" s="26">
        <v>1482</v>
      </c>
      <c r="E66" s="110">
        <f t="shared" si="2"/>
        <v>1482</v>
      </c>
      <c r="F66" s="499">
        <f t="shared" si="1"/>
        <v>2148.9</v>
      </c>
    </row>
    <row r="67" spans="1:6" ht="12.75">
      <c r="A67" s="29" t="s">
        <v>1921</v>
      </c>
      <c r="B67" s="22" t="s">
        <v>896</v>
      </c>
      <c r="C67" s="23">
        <v>1</v>
      </c>
      <c r="D67" s="26">
        <v>1482</v>
      </c>
      <c r="E67" s="110">
        <f t="shared" si="2"/>
        <v>1482</v>
      </c>
      <c r="F67" s="499">
        <f t="shared" si="1"/>
        <v>2148.9</v>
      </c>
    </row>
    <row r="68" spans="1:6" ht="12.75">
      <c r="A68" s="29" t="s">
        <v>1922</v>
      </c>
      <c r="B68" s="22" t="s">
        <v>897</v>
      </c>
      <c r="C68" s="23">
        <v>1</v>
      </c>
      <c r="D68" s="26">
        <v>1482</v>
      </c>
      <c r="E68" s="110">
        <f t="shared" si="2"/>
        <v>1482</v>
      </c>
      <c r="F68" s="499">
        <f t="shared" si="1"/>
        <v>2148.9</v>
      </c>
    </row>
    <row r="69" spans="1:6" ht="12.75">
      <c r="A69" s="29" t="s">
        <v>1923</v>
      </c>
      <c r="B69" s="22" t="s">
        <v>898</v>
      </c>
      <c r="C69" s="23">
        <v>1</v>
      </c>
      <c r="D69" s="26">
        <v>1482</v>
      </c>
      <c r="E69" s="110">
        <f t="shared" si="2"/>
        <v>1482</v>
      </c>
      <c r="F69" s="499">
        <f t="shared" si="1"/>
        <v>2148.9</v>
      </c>
    </row>
    <row r="70" spans="1:6" ht="12.75">
      <c r="A70" s="29" t="s">
        <v>1914</v>
      </c>
      <c r="B70" s="22" t="s">
        <v>890</v>
      </c>
      <c r="C70" s="23">
        <v>1</v>
      </c>
      <c r="D70" s="26">
        <v>2712</v>
      </c>
      <c r="E70" s="110">
        <f t="shared" si="2"/>
        <v>2712</v>
      </c>
      <c r="F70" s="499">
        <f t="shared" si="1"/>
        <v>3932.4</v>
      </c>
    </row>
    <row r="71" spans="1:6" ht="12.75">
      <c r="A71" s="29" t="s">
        <v>1913</v>
      </c>
      <c r="B71" s="22" t="s">
        <v>889</v>
      </c>
      <c r="C71" s="23">
        <v>1</v>
      </c>
      <c r="D71" s="26">
        <v>1729</v>
      </c>
      <c r="E71" s="110">
        <f t="shared" si="2"/>
        <v>1729</v>
      </c>
      <c r="F71" s="499">
        <f t="shared" si="1"/>
        <v>2507.0499999999997</v>
      </c>
    </row>
    <row r="72" spans="1:6" ht="12.75" customHeight="1">
      <c r="A72" s="29" t="s">
        <v>622</v>
      </c>
      <c r="B72" s="22" t="s">
        <v>3668</v>
      </c>
      <c r="C72" s="23">
        <v>1</v>
      </c>
      <c r="D72" s="26">
        <v>1976</v>
      </c>
      <c r="E72" s="110">
        <f t="shared" si="2"/>
        <v>1976</v>
      </c>
      <c r="F72" s="499">
        <f aca="true" t="shared" si="3" ref="F72:F135">D72*1.45</f>
        <v>2865.2</v>
      </c>
    </row>
    <row r="73" spans="1:6" ht="12.75" customHeight="1">
      <c r="A73" s="29" t="s">
        <v>623</v>
      </c>
      <c r="B73" s="22" t="s">
        <v>3520</v>
      </c>
      <c r="C73" s="23">
        <v>1</v>
      </c>
      <c r="D73" s="26">
        <v>1976</v>
      </c>
      <c r="E73" s="110">
        <f t="shared" si="2"/>
        <v>1976</v>
      </c>
      <c r="F73" s="499">
        <f t="shared" si="3"/>
        <v>2865.2</v>
      </c>
    </row>
    <row r="74" spans="1:6" ht="26.25">
      <c r="A74" s="29" t="s">
        <v>624</v>
      </c>
      <c r="B74" s="22" t="s">
        <v>3521</v>
      </c>
      <c r="C74" s="23">
        <v>1</v>
      </c>
      <c r="D74" s="26">
        <v>1482</v>
      </c>
      <c r="E74" s="110">
        <f t="shared" si="2"/>
        <v>1482</v>
      </c>
      <c r="F74" s="499">
        <f t="shared" si="3"/>
        <v>2148.9</v>
      </c>
    </row>
    <row r="75" spans="1:6" ht="12.75" customHeight="1">
      <c r="A75" s="29" t="s">
        <v>625</v>
      </c>
      <c r="B75" s="22" t="s">
        <v>3522</v>
      </c>
      <c r="C75" s="23">
        <v>1</v>
      </c>
      <c r="D75" s="26">
        <v>1976</v>
      </c>
      <c r="E75" s="110">
        <f t="shared" si="2"/>
        <v>1976</v>
      </c>
      <c r="F75" s="499">
        <f t="shared" si="3"/>
        <v>2865.2</v>
      </c>
    </row>
    <row r="76" spans="1:6" ht="26.25">
      <c r="A76" s="29" t="s">
        <v>627</v>
      </c>
      <c r="B76" s="22" t="s">
        <v>886</v>
      </c>
      <c r="C76" s="23">
        <v>1</v>
      </c>
      <c r="D76" s="26">
        <v>1482</v>
      </c>
      <c r="E76" s="110">
        <f t="shared" si="2"/>
        <v>1482</v>
      </c>
      <c r="F76" s="499">
        <f t="shared" si="3"/>
        <v>2148.9</v>
      </c>
    </row>
    <row r="77" spans="1:6" ht="26.25">
      <c r="A77" s="29" t="s">
        <v>626</v>
      </c>
      <c r="B77" s="22" t="s">
        <v>885</v>
      </c>
      <c r="C77" s="23">
        <v>1</v>
      </c>
      <c r="D77" s="26">
        <v>2233</v>
      </c>
      <c r="E77" s="110">
        <f t="shared" si="2"/>
        <v>2233</v>
      </c>
      <c r="F77" s="499">
        <f t="shared" si="3"/>
        <v>3237.85</v>
      </c>
    </row>
    <row r="78" spans="1:6" ht="26.25">
      <c r="A78" s="309" t="s">
        <v>3994</v>
      </c>
      <c r="B78" s="22" t="s">
        <v>1025</v>
      </c>
      <c r="C78" s="23">
        <v>1</v>
      </c>
      <c r="D78" s="26">
        <v>3028</v>
      </c>
      <c r="E78" s="110">
        <f>C78*D78</f>
        <v>3028</v>
      </c>
      <c r="F78" s="499">
        <f t="shared" si="3"/>
        <v>4390.599999999999</v>
      </c>
    </row>
    <row r="79" spans="1:6" ht="26.25">
      <c r="A79" s="309" t="s">
        <v>4003</v>
      </c>
      <c r="B79" s="22" t="s">
        <v>1026</v>
      </c>
      <c r="C79" s="23">
        <v>1</v>
      </c>
      <c r="D79" s="26">
        <v>3028</v>
      </c>
      <c r="E79" s="110">
        <f>C79*D79</f>
        <v>3028</v>
      </c>
      <c r="F79" s="499">
        <f t="shared" si="3"/>
        <v>4390.599999999999</v>
      </c>
    </row>
    <row r="80" spans="1:6" ht="12.75">
      <c r="A80" s="309" t="s">
        <v>4004</v>
      </c>
      <c r="B80" s="22" t="s">
        <v>1027</v>
      </c>
      <c r="C80" s="23">
        <v>1</v>
      </c>
      <c r="D80" s="26">
        <v>3766</v>
      </c>
      <c r="E80" s="110">
        <f>C80*D80</f>
        <v>3766</v>
      </c>
      <c r="F80" s="499">
        <f t="shared" si="3"/>
        <v>5460.7</v>
      </c>
    </row>
    <row r="81" spans="1:6" ht="12.75">
      <c r="A81" s="309" t="s">
        <v>1024</v>
      </c>
      <c r="B81" s="22" t="s">
        <v>1028</v>
      </c>
      <c r="C81" s="23">
        <v>1</v>
      </c>
      <c r="D81" s="26">
        <v>3766</v>
      </c>
      <c r="E81" s="110">
        <f>C81*D81</f>
        <v>3766</v>
      </c>
      <c r="F81" s="499">
        <f t="shared" si="3"/>
        <v>5460.7</v>
      </c>
    </row>
    <row r="82" spans="1:6" ht="12.75">
      <c r="A82" s="309" t="s">
        <v>1033</v>
      </c>
      <c r="B82" s="22" t="s">
        <v>1034</v>
      </c>
      <c r="C82" s="23">
        <v>1</v>
      </c>
      <c r="D82" s="26">
        <v>2482</v>
      </c>
      <c r="E82" s="110">
        <f>C82*D82</f>
        <v>2482</v>
      </c>
      <c r="F82" s="499">
        <f t="shared" si="3"/>
        <v>3598.9</v>
      </c>
    </row>
    <row r="83" spans="1:6" ht="12.75">
      <c r="A83" s="29" t="s">
        <v>1925</v>
      </c>
      <c r="B83" s="22" t="s">
        <v>899</v>
      </c>
      <c r="C83" s="23">
        <v>1</v>
      </c>
      <c r="D83" s="26">
        <v>6394</v>
      </c>
      <c r="E83" s="110">
        <f t="shared" si="2"/>
        <v>6394</v>
      </c>
      <c r="F83" s="499">
        <f t="shared" si="3"/>
        <v>9271.3</v>
      </c>
    </row>
    <row r="84" spans="1:6" ht="12.75">
      <c r="A84" s="153"/>
      <c r="B84" s="21" t="s">
        <v>3118</v>
      </c>
      <c r="C84" s="32"/>
      <c r="D84" s="99"/>
      <c r="E84" s="99"/>
      <c r="F84" s="499">
        <f t="shared" si="3"/>
        <v>0</v>
      </c>
    </row>
    <row r="85" spans="1:8" ht="12.75" customHeight="1">
      <c r="A85" s="29" t="s">
        <v>1930</v>
      </c>
      <c r="B85" s="154" t="s">
        <v>1931</v>
      </c>
      <c r="C85" s="23">
        <v>30</v>
      </c>
      <c r="D85" s="24">
        <v>35</v>
      </c>
      <c r="E85" s="110">
        <f>C85*D85</f>
        <v>1050</v>
      </c>
      <c r="F85" s="499">
        <f t="shared" si="3"/>
        <v>50.75</v>
      </c>
      <c r="G85" s="100"/>
      <c r="H85" s="100"/>
    </row>
    <row r="86" spans="1:8" ht="12.75" customHeight="1">
      <c r="A86" s="29" t="s">
        <v>1932</v>
      </c>
      <c r="B86" s="154" t="s">
        <v>1933</v>
      </c>
      <c r="C86" s="23">
        <v>30</v>
      </c>
      <c r="D86" s="24">
        <v>35</v>
      </c>
      <c r="E86" s="110">
        <f>C86*D86</f>
        <v>1050</v>
      </c>
      <c r="F86" s="499">
        <f t="shared" si="3"/>
        <v>50.75</v>
      </c>
      <c r="G86" s="100"/>
      <c r="H86" s="100"/>
    </row>
    <row r="87" spans="1:8" ht="12.75" customHeight="1">
      <c r="A87" s="29" t="s">
        <v>1934</v>
      </c>
      <c r="B87" s="154" t="s">
        <v>1935</v>
      </c>
      <c r="C87" s="23">
        <v>30</v>
      </c>
      <c r="D87" s="24">
        <v>35</v>
      </c>
      <c r="E87" s="110">
        <f>C87*D87</f>
        <v>1050</v>
      </c>
      <c r="F87" s="499">
        <f t="shared" si="3"/>
        <v>50.75</v>
      </c>
      <c r="G87" s="100"/>
      <c r="H87" s="100"/>
    </row>
    <row r="88" spans="1:8" ht="12.75" customHeight="1">
      <c r="A88" s="29" t="s">
        <v>1936</v>
      </c>
      <c r="B88" s="154" t="s">
        <v>1937</v>
      </c>
      <c r="C88" s="23">
        <v>30</v>
      </c>
      <c r="D88" s="24">
        <v>35</v>
      </c>
      <c r="E88" s="110">
        <f>C88*D88</f>
        <v>1050</v>
      </c>
      <c r="F88" s="499">
        <f t="shared" si="3"/>
        <v>50.75</v>
      </c>
      <c r="G88" s="100"/>
      <c r="H88" s="100"/>
    </row>
    <row r="89" spans="1:8" ht="12.75" customHeight="1">
      <c r="A89" s="29" t="s">
        <v>1938</v>
      </c>
      <c r="B89" s="154" t="s">
        <v>1939</v>
      </c>
      <c r="C89" s="23">
        <v>30</v>
      </c>
      <c r="D89" s="24">
        <v>35</v>
      </c>
      <c r="E89" s="110">
        <f>C89*D89</f>
        <v>1050</v>
      </c>
      <c r="F89" s="499">
        <f t="shared" si="3"/>
        <v>50.75</v>
      </c>
      <c r="G89" s="100"/>
      <c r="H89" s="100"/>
    </row>
    <row r="90" spans="1:6" ht="12.75">
      <c r="A90" s="153"/>
      <c r="B90" s="21" t="s">
        <v>2613</v>
      </c>
      <c r="C90" s="32"/>
      <c r="D90" s="99"/>
      <c r="E90" s="99"/>
      <c r="F90" s="499">
        <f t="shared" si="3"/>
        <v>0</v>
      </c>
    </row>
    <row r="91" spans="1:6" ht="12.75">
      <c r="A91" s="153"/>
      <c r="B91" s="21" t="s">
        <v>3910</v>
      </c>
      <c r="C91" s="32"/>
      <c r="D91" s="99"/>
      <c r="E91" s="99"/>
      <c r="F91" s="499">
        <f t="shared" si="3"/>
        <v>0</v>
      </c>
    </row>
    <row r="92" spans="1:6" ht="12.75" customHeight="1">
      <c r="A92" s="65" t="s">
        <v>1940</v>
      </c>
      <c r="B92" s="36" t="s">
        <v>3541</v>
      </c>
      <c r="C92" s="23">
        <v>1</v>
      </c>
      <c r="D92" s="26">
        <v>1909</v>
      </c>
      <c r="E92" s="110">
        <f aca="true" t="shared" si="4" ref="E92:E97">C92*D92</f>
        <v>1909</v>
      </c>
      <c r="F92" s="499">
        <f t="shared" si="3"/>
        <v>2768.0499999999997</v>
      </c>
    </row>
    <row r="93" spans="1:6" ht="12.75" customHeight="1">
      <c r="A93" s="29" t="s">
        <v>1943</v>
      </c>
      <c r="B93" s="36" t="s">
        <v>3542</v>
      </c>
      <c r="C93" s="23">
        <v>1</v>
      </c>
      <c r="D93" s="26">
        <v>1909</v>
      </c>
      <c r="E93" s="110">
        <f t="shared" si="4"/>
        <v>1909</v>
      </c>
      <c r="F93" s="499">
        <f t="shared" si="3"/>
        <v>2768.0499999999997</v>
      </c>
    </row>
    <row r="94" spans="1:6" ht="12.75" customHeight="1">
      <c r="A94" s="65" t="s">
        <v>901</v>
      </c>
      <c r="B94" s="36" t="s">
        <v>3543</v>
      </c>
      <c r="C94" s="23">
        <v>1</v>
      </c>
      <c r="D94" s="26">
        <v>1909</v>
      </c>
      <c r="E94" s="110">
        <f t="shared" si="4"/>
        <v>1909</v>
      </c>
      <c r="F94" s="499">
        <f t="shared" si="3"/>
        <v>2768.0499999999997</v>
      </c>
    </row>
    <row r="95" spans="1:6" ht="12.75" customHeight="1">
      <c r="A95" s="29" t="s">
        <v>902</v>
      </c>
      <c r="B95" s="36" t="s">
        <v>3544</v>
      </c>
      <c r="C95" s="23">
        <v>1</v>
      </c>
      <c r="D95" s="26">
        <v>1957</v>
      </c>
      <c r="E95" s="110">
        <f t="shared" si="4"/>
        <v>1957</v>
      </c>
      <c r="F95" s="499">
        <f t="shared" si="3"/>
        <v>2837.65</v>
      </c>
    </row>
    <row r="96" spans="1:6" ht="12.75" customHeight="1">
      <c r="A96" s="65" t="s">
        <v>1942</v>
      </c>
      <c r="B96" s="36" t="s">
        <v>3545</v>
      </c>
      <c r="C96" s="23">
        <v>1</v>
      </c>
      <c r="D96" s="26">
        <v>1726</v>
      </c>
      <c r="E96" s="110">
        <f t="shared" si="4"/>
        <v>1726</v>
      </c>
      <c r="F96" s="499">
        <f t="shared" si="3"/>
        <v>2502.7</v>
      </c>
    </row>
    <row r="97" spans="1:6" ht="12.75" customHeight="1">
      <c r="A97" s="29" t="s">
        <v>1941</v>
      </c>
      <c r="B97" s="36" t="s">
        <v>3546</v>
      </c>
      <c r="C97" s="23">
        <v>1</v>
      </c>
      <c r="D97" s="26">
        <v>1726</v>
      </c>
      <c r="E97" s="110">
        <f t="shared" si="4"/>
        <v>1726</v>
      </c>
      <c r="F97" s="499">
        <f t="shared" si="3"/>
        <v>2502.7</v>
      </c>
    </row>
    <row r="98" spans="1:6" ht="12.75">
      <c r="A98" s="153"/>
      <c r="B98" s="21" t="s">
        <v>4480</v>
      </c>
      <c r="C98" s="32"/>
      <c r="D98" s="99"/>
      <c r="E98" s="99"/>
      <c r="F98" s="499">
        <f t="shared" si="3"/>
        <v>0</v>
      </c>
    </row>
    <row r="99" spans="1:6" ht="12.75" customHeight="1">
      <c r="A99" s="65" t="s">
        <v>925</v>
      </c>
      <c r="B99" s="36" t="s">
        <v>926</v>
      </c>
      <c r="C99" s="23">
        <v>1</v>
      </c>
      <c r="D99" s="26">
        <v>694</v>
      </c>
      <c r="E99" s="110">
        <f aca="true" t="shared" si="5" ref="E99:E116">C99*D99</f>
        <v>694</v>
      </c>
      <c r="F99" s="499">
        <f t="shared" si="3"/>
        <v>1006.3</v>
      </c>
    </row>
    <row r="100" spans="1:6" ht="12.75" customHeight="1">
      <c r="A100" s="29" t="s">
        <v>913</v>
      </c>
      <c r="B100" s="36" t="s">
        <v>914</v>
      </c>
      <c r="C100" s="23">
        <v>1</v>
      </c>
      <c r="D100" s="26">
        <v>694</v>
      </c>
      <c r="E100" s="110">
        <f t="shared" si="5"/>
        <v>694</v>
      </c>
      <c r="F100" s="499">
        <f t="shared" si="3"/>
        <v>1006.3</v>
      </c>
    </row>
    <row r="101" spans="1:6" ht="12.75" customHeight="1">
      <c r="A101" s="65" t="s">
        <v>917</v>
      </c>
      <c r="B101" s="36" t="s">
        <v>918</v>
      </c>
      <c r="C101" s="23">
        <v>1</v>
      </c>
      <c r="D101" s="26">
        <v>694</v>
      </c>
      <c r="E101" s="110">
        <f t="shared" si="5"/>
        <v>694</v>
      </c>
      <c r="F101" s="499">
        <f t="shared" si="3"/>
        <v>1006.3</v>
      </c>
    </row>
    <row r="102" spans="1:6" ht="12.75" customHeight="1">
      <c r="A102" s="29" t="s">
        <v>929</v>
      </c>
      <c r="B102" s="36" t="s">
        <v>1564</v>
      </c>
      <c r="C102" s="23">
        <v>1</v>
      </c>
      <c r="D102" s="26">
        <v>694</v>
      </c>
      <c r="E102" s="110">
        <f t="shared" si="5"/>
        <v>694</v>
      </c>
      <c r="F102" s="499">
        <f t="shared" si="3"/>
        <v>1006.3</v>
      </c>
    </row>
    <row r="103" spans="1:6" ht="12.75" customHeight="1">
      <c r="A103" s="29" t="s">
        <v>930</v>
      </c>
      <c r="B103" s="36" t="s">
        <v>1565</v>
      </c>
      <c r="C103" s="23">
        <v>1</v>
      </c>
      <c r="D103" s="26">
        <v>694</v>
      </c>
      <c r="E103" s="110">
        <f t="shared" si="5"/>
        <v>694</v>
      </c>
      <c r="F103" s="499">
        <f t="shared" si="3"/>
        <v>1006.3</v>
      </c>
    </row>
    <row r="104" spans="1:6" ht="12.75" customHeight="1">
      <c r="A104" s="65" t="s">
        <v>915</v>
      </c>
      <c r="B104" s="36" t="s">
        <v>916</v>
      </c>
      <c r="C104" s="23">
        <v>1</v>
      </c>
      <c r="D104" s="26">
        <v>694</v>
      </c>
      <c r="E104" s="110">
        <f t="shared" si="5"/>
        <v>694</v>
      </c>
      <c r="F104" s="499">
        <f t="shared" si="3"/>
        <v>1006.3</v>
      </c>
    </row>
    <row r="105" spans="1:6" ht="12.75" customHeight="1">
      <c r="A105" s="29" t="s">
        <v>905</v>
      </c>
      <c r="B105" s="36" t="s">
        <v>906</v>
      </c>
      <c r="C105" s="23">
        <v>1</v>
      </c>
      <c r="D105" s="26">
        <v>694</v>
      </c>
      <c r="E105" s="110">
        <f t="shared" si="5"/>
        <v>694</v>
      </c>
      <c r="F105" s="499">
        <f t="shared" si="3"/>
        <v>1006.3</v>
      </c>
    </row>
    <row r="106" spans="1:6" ht="12.75" customHeight="1">
      <c r="A106" s="65" t="s">
        <v>910</v>
      </c>
      <c r="B106" s="36" t="s">
        <v>1563</v>
      </c>
      <c r="C106" s="23">
        <v>1</v>
      </c>
      <c r="D106" s="26">
        <v>694</v>
      </c>
      <c r="E106" s="110">
        <f t="shared" si="5"/>
        <v>694</v>
      </c>
      <c r="F106" s="499">
        <f t="shared" si="3"/>
        <v>1006.3</v>
      </c>
    </row>
    <row r="107" spans="1:6" ht="12.75" customHeight="1">
      <c r="A107" s="29" t="s">
        <v>903</v>
      </c>
      <c r="B107" s="36" t="s">
        <v>904</v>
      </c>
      <c r="C107" s="23">
        <v>1</v>
      </c>
      <c r="D107" s="26">
        <v>694</v>
      </c>
      <c r="E107" s="110">
        <f t="shared" si="5"/>
        <v>694</v>
      </c>
      <c r="F107" s="499">
        <f t="shared" si="3"/>
        <v>1006.3</v>
      </c>
    </row>
    <row r="108" spans="1:6" ht="12.75" customHeight="1">
      <c r="A108" s="29" t="s">
        <v>907</v>
      </c>
      <c r="B108" s="36" t="s">
        <v>908</v>
      </c>
      <c r="C108" s="23">
        <v>1</v>
      </c>
      <c r="D108" s="26">
        <v>694</v>
      </c>
      <c r="E108" s="110">
        <f t="shared" si="5"/>
        <v>694</v>
      </c>
      <c r="F108" s="499">
        <f t="shared" si="3"/>
        <v>1006.3</v>
      </c>
    </row>
    <row r="109" spans="1:6" ht="12.75" customHeight="1">
      <c r="A109" s="65" t="s">
        <v>909</v>
      </c>
      <c r="B109" s="36" t="s">
        <v>1562</v>
      </c>
      <c r="C109" s="23">
        <v>1</v>
      </c>
      <c r="D109" s="26">
        <v>694</v>
      </c>
      <c r="E109" s="110">
        <f t="shared" si="5"/>
        <v>694</v>
      </c>
      <c r="F109" s="499">
        <f t="shared" si="3"/>
        <v>1006.3</v>
      </c>
    </row>
    <row r="110" spans="1:6" ht="12.75" customHeight="1">
      <c r="A110" s="29" t="s">
        <v>927</v>
      </c>
      <c r="B110" s="36" t="s">
        <v>928</v>
      </c>
      <c r="C110" s="23">
        <v>1</v>
      </c>
      <c r="D110" s="26">
        <v>694</v>
      </c>
      <c r="E110" s="110">
        <f t="shared" si="5"/>
        <v>694</v>
      </c>
      <c r="F110" s="499">
        <f t="shared" si="3"/>
        <v>1006.3</v>
      </c>
    </row>
    <row r="111" spans="1:6" ht="12.75" customHeight="1">
      <c r="A111" s="65" t="s">
        <v>921</v>
      </c>
      <c r="B111" s="36" t="s">
        <v>922</v>
      </c>
      <c r="C111" s="23">
        <v>1</v>
      </c>
      <c r="D111" s="26">
        <v>694</v>
      </c>
      <c r="E111" s="110">
        <f t="shared" si="5"/>
        <v>694</v>
      </c>
      <c r="F111" s="499">
        <f t="shared" si="3"/>
        <v>1006.3</v>
      </c>
    </row>
    <row r="112" spans="1:6" ht="12.75" customHeight="1">
      <c r="A112" s="29" t="s">
        <v>919</v>
      </c>
      <c r="B112" s="36" t="s">
        <v>920</v>
      </c>
      <c r="C112" s="23">
        <v>1</v>
      </c>
      <c r="D112" s="26">
        <v>989</v>
      </c>
      <c r="E112" s="110">
        <f t="shared" si="5"/>
        <v>989</v>
      </c>
      <c r="F112" s="499">
        <f t="shared" si="3"/>
        <v>1434.05</v>
      </c>
    </row>
    <row r="113" spans="1:6" ht="12.75" customHeight="1">
      <c r="A113" s="65" t="s">
        <v>911</v>
      </c>
      <c r="B113" s="36" t="s">
        <v>912</v>
      </c>
      <c r="C113" s="23">
        <v>1</v>
      </c>
      <c r="D113" s="26">
        <v>694</v>
      </c>
      <c r="E113" s="110">
        <f t="shared" si="5"/>
        <v>694</v>
      </c>
      <c r="F113" s="499">
        <f t="shared" si="3"/>
        <v>1006.3</v>
      </c>
    </row>
    <row r="114" spans="1:6" ht="12.75" customHeight="1">
      <c r="A114" s="29" t="s">
        <v>932</v>
      </c>
      <c r="B114" s="36" t="s">
        <v>1566</v>
      </c>
      <c r="C114" s="23">
        <v>1</v>
      </c>
      <c r="D114" s="26">
        <v>694</v>
      </c>
      <c r="E114" s="110">
        <f t="shared" si="5"/>
        <v>694</v>
      </c>
      <c r="F114" s="499">
        <f t="shared" si="3"/>
        <v>1006.3</v>
      </c>
    </row>
    <row r="115" spans="1:6" ht="12.75" customHeight="1">
      <c r="A115" s="65" t="s">
        <v>931</v>
      </c>
      <c r="B115" s="36" t="s">
        <v>1567</v>
      </c>
      <c r="C115" s="23">
        <v>1</v>
      </c>
      <c r="D115" s="26">
        <v>694</v>
      </c>
      <c r="E115" s="110">
        <f t="shared" si="5"/>
        <v>694</v>
      </c>
      <c r="F115" s="499">
        <f t="shared" si="3"/>
        <v>1006.3</v>
      </c>
    </row>
    <row r="116" spans="1:6" ht="12.75" customHeight="1">
      <c r="A116" s="29" t="s">
        <v>923</v>
      </c>
      <c r="B116" s="36" t="s">
        <v>924</v>
      </c>
      <c r="C116" s="23">
        <v>1</v>
      </c>
      <c r="D116" s="26">
        <v>989</v>
      </c>
      <c r="E116" s="110">
        <f t="shared" si="5"/>
        <v>989</v>
      </c>
      <c r="F116" s="499">
        <f t="shared" si="3"/>
        <v>1434.05</v>
      </c>
    </row>
    <row r="117" spans="1:6" ht="12.75">
      <c r="A117" s="153"/>
      <c r="B117" s="21" t="s">
        <v>3124</v>
      </c>
      <c r="C117" s="32"/>
      <c r="D117" s="99"/>
      <c r="E117" s="99"/>
      <c r="F117" s="499">
        <f t="shared" si="3"/>
        <v>0</v>
      </c>
    </row>
    <row r="118" spans="1:6" ht="12.75">
      <c r="A118" s="29" t="s">
        <v>4195</v>
      </c>
      <c r="B118" s="22" t="s">
        <v>4196</v>
      </c>
      <c r="C118" s="23">
        <v>1</v>
      </c>
      <c r="D118" s="25">
        <v>6100</v>
      </c>
      <c r="E118" s="110">
        <f>C118*D118</f>
        <v>6100</v>
      </c>
      <c r="F118" s="499">
        <f t="shared" si="3"/>
        <v>8845</v>
      </c>
    </row>
    <row r="119" spans="1:6" ht="12.75" customHeight="1">
      <c r="A119" s="29" t="s">
        <v>196</v>
      </c>
      <c r="B119" s="36" t="s">
        <v>197</v>
      </c>
      <c r="C119" s="23">
        <v>1</v>
      </c>
      <c r="D119" s="26">
        <v>1844</v>
      </c>
      <c r="E119" s="110">
        <f>C119*D119</f>
        <v>1844</v>
      </c>
      <c r="F119" s="499">
        <f t="shared" si="3"/>
        <v>2673.7999999999997</v>
      </c>
    </row>
    <row r="120" spans="1:6" ht="26.25">
      <c r="A120" s="153"/>
      <c r="B120" s="21" t="s">
        <v>4481</v>
      </c>
      <c r="C120" s="32"/>
      <c r="D120" s="99"/>
      <c r="E120" s="99"/>
      <c r="F120" s="499">
        <f t="shared" si="3"/>
        <v>0</v>
      </c>
    </row>
    <row r="121" spans="1:6" ht="12.75">
      <c r="A121" s="29" t="s">
        <v>4193</v>
      </c>
      <c r="B121" s="22" t="s">
        <v>4194</v>
      </c>
      <c r="C121" s="23">
        <v>1</v>
      </c>
      <c r="D121" s="26">
        <v>775</v>
      </c>
      <c r="E121" s="110">
        <f>C121*D121</f>
        <v>775</v>
      </c>
      <c r="F121" s="499">
        <f t="shared" si="3"/>
        <v>1123.75</v>
      </c>
    </row>
    <row r="122" spans="1:7" s="157" customFormat="1" ht="12.75">
      <c r="A122" s="278"/>
      <c r="B122" s="300" t="s">
        <v>2927</v>
      </c>
      <c r="C122" s="279"/>
      <c r="D122" s="280"/>
      <c r="E122" s="280"/>
      <c r="F122" s="499">
        <f t="shared" si="3"/>
        <v>0</v>
      </c>
      <c r="G122" s="192"/>
    </row>
    <row r="123" spans="1:6" s="273" customFormat="1" ht="12.75">
      <c r="A123" s="65" t="s">
        <v>4830</v>
      </c>
      <c r="B123" s="458" t="s">
        <v>4740</v>
      </c>
      <c r="C123" s="271">
        <v>1</v>
      </c>
      <c r="D123" s="272">
        <v>537</v>
      </c>
      <c r="E123" s="272">
        <f aca="true" t="shared" si="6" ref="E123:E136">C123*D123</f>
        <v>537</v>
      </c>
      <c r="F123" s="499">
        <f t="shared" si="3"/>
        <v>778.65</v>
      </c>
    </row>
    <row r="124" spans="1:6" s="273" customFormat="1" ht="12.75">
      <c r="A124" s="65" t="s">
        <v>4831</v>
      </c>
      <c r="B124" s="458" t="s">
        <v>4741</v>
      </c>
      <c r="C124" s="271">
        <v>1</v>
      </c>
      <c r="D124" s="272">
        <v>537</v>
      </c>
      <c r="E124" s="272">
        <f t="shared" si="6"/>
        <v>537</v>
      </c>
      <c r="F124" s="499">
        <f t="shared" si="3"/>
        <v>778.65</v>
      </c>
    </row>
    <row r="125" spans="1:6" s="273" customFormat="1" ht="12.75">
      <c r="A125" s="65" t="s">
        <v>4832</v>
      </c>
      <c r="B125" s="458" t="s">
        <v>4742</v>
      </c>
      <c r="C125" s="271">
        <v>1</v>
      </c>
      <c r="D125" s="272">
        <v>537</v>
      </c>
      <c r="E125" s="272">
        <f t="shared" si="6"/>
        <v>537</v>
      </c>
      <c r="F125" s="499">
        <f t="shared" si="3"/>
        <v>778.65</v>
      </c>
    </row>
    <row r="126" spans="1:6" s="273" customFormat="1" ht="12.75">
      <c r="A126" s="65" t="s">
        <v>4833</v>
      </c>
      <c r="B126" s="458" t="s">
        <v>4743</v>
      </c>
      <c r="C126" s="271">
        <v>1</v>
      </c>
      <c r="D126" s="272">
        <v>508</v>
      </c>
      <c r="E126" s="272">
        <f t="shared" si="6"/>
        <v>508</v>
      </c>
      <c r="F126" s="499">
        <f t="shared" si="3"/>
        <v>736.6</v>
      </c>
    </row>
    <row r="127" spans="1:6" s="273" customFormat="1" ht="12.75">
      <c r="A127" s="65" t="s">
        <v>4834</v>
      </c>
      <c r="B127" s="458" t="s">
        <v>4744</v>
      </c>
      <c r="C127" s="271">
        <v>1</v>
      </c>
      <c r="D127" s="272">
        <v>537</v>
      </c>
      <c r="E127" s="272">
        <f t="shared" si="6"/>
        <v>537</v>
      </c>
      <c r="F127" s="499">
        <f t="shared" si="3"/>
        <v>778.65</v>
      </c>
    </row>
    <row r="128" spans="1:6" s="273" customFormat="1" ht="12.75">
      <c r="A128" s="65" t="s">
        <v>4835</v>
      </c>
      <c r="B128" s="458" t="s">
        <v>4745</v>
      </c>
      <c r="C128" s="271">
        <v>1</v>
      </c>
      <c r="D128" s="272">
        <v>696</v>
      </c>
      <c r="E128" s="272">
        <f t="shared" si="6"/>
        <v>696</v>
      </c>
      <c r="F128" s="499">
        <f t="shared" si="3"/>
        <v>1009.1999999999999</v>
      </c>
    </row>
    <row r="129" spans="1:6" s="273" customFormat="1" ht="12.75">
      <c r="A129" s="65" t="s">
        <v>4836</v>
      </c>
      <c r="B129" s="458" t="s">
        <v>4746</v>
      </c>
      <c r="C129" s="271">
        <v>1</v>
      </c>
      <c r="D129" s="272">
        <v>551</v>
      </c>
      <c r="E129" s="272">
        <f t="shared" si="6"/>
        <v>551</v>
      </c>
      <c r="F129" s="499">
        <f t="shared" si="3"/>
        <v>798.9499999999999</v>
      </c>
    </row>
    <row r="130" spans="1:6" s="273" customFormat="1" ht="12.75">
      <c r="A130" s="65" t="s">
        <v>4837</v>
      </c>
      <c r="B130" s="458" t="s">
        <v>4754</v>
      </c>
      <c r="C130" s="271">
        <v>1</v>
      </c>
      <c r="D130" s="272">
        <v>667</v>
      </c>
      <c r="E130" s="272">
        <f t="shared" si="6"/>
        <v>667</v>
      </c>
      <c r="F130" s="499">
        <f t="shared" si="3"/>
        <v>967.15</v>
      </c>
    </row>
    <row r="131" spans="1:6" s="273" customFormat="1" ht="12.75">
      <c r="A131" s="65" t="s">
        <v>4838</v>
      </c>
      <c r="B131" s="458" t="s">
        <v>4747</v>
      </c>
      <c r="C131" s="271">
        <v>1</v>
      </c>
      <c r="D131" s="272">
        <v>580</v>
      </c>
      <c r="E131" s="272">
        <f t="shared" si="6"/>
        <v>580</v>
      </c>
      <c r="F131" s="499">
        <f t="shared" si="3"/>
        <v>841</v>
      </c>
    </row>
    <row r="132" spans="1:6" s="273" customFormat="1" ht="12.75">
      <c r="A132" s="65" t="s">
        <v>4839</v>
      </c>
      <c r="B132" s="458" t="s">
        <v>4748</v>
      </c>
      <c r="C132" s="271">
        <v>1</v>
      </c>
      <c r="D132" s="272">
        <v>566</v>
      </c>
      <c r="E132" s="272">
        <f t="shared" si="6"/>
        <v>566</v>
      </c>
      <c r="F132" s="499">
        <f t="shared" si="3"/>
        <v>820.6999999999999</v>
      </c>
    </row>
    <row r="133" spans="1:6" s="273" customFormat="1" ht="12.75">
      <c r="A133" s="65" t="s">
        <v>4840</v>
      </c>
      <c r="B133" s="458" t="s">
        <v>4749</v>
      </c>
      <c r="C133" s="271">
        <v>1</v>
      </c>
      <c r="D133" s="272">
        <v>595</v>
      </c>
      <c r="E133" s="272">
        <f t="shared" si="6"/>
        <v>595</v>
      </c>
      <c r="F133" s="499">
        <f t="shared" si="3"/>
        <v>862.75</v>
      </c>
    </row>
    <row r="134" spans="1:6" s="273" customFormat="1" ht="12.75">
      <c r="A134" s="65" t="s">
        <v>4841</v>
      </c>
      <c r="B134" s="458" t="s">
        <v>4750</v>
      </c>
      <c r="C134" s="271">
        <v>1</v>
      </c>
      <c r="D134" s="272">
        <v>595</v>
      </c>
      <c r="E134" s="272">
        <f t="shared" si="6"/>
        <v>595</v>
      </c>
      <c r="F134" s="499">
        <f t="shared" si="3"/>
        <v>862.75</v>
      </c>
    </row>
    <row r="135" spans="1:6" s="273" customFormat="1" ht="12.75">
      <c r="A135" s="65" t="s">
        <v>4842</v>
      </c>
      <c r="B135" s="458" t="s">
        <v>4751</v>
      </c>
      <c r="C135" s="271">
        <v>1</v>
      </c>
      <c r="D135" s="272">
        <v>595</v>
      </c>
      <c r="E135" s="272">
        <f t="shared" si="6"/>
        <v>595</v>
      </c>
      <c r="F135" s="499">
        <f t="shared" si="3"/>
        <v>862.75</v>
      </c>
    </row>
    <row r="136" spans="1:6" s="273" customFormat="1" ht="26.25">
      <c r="A136" s="65" t="s">
        <v>4843</v>
      </c>
      <c r="B136" s="22" t="s">
        <v>4761</v>
      </c>
      <c r="C136" s="271">
        <v>1</v>
      </c>
      <c r="D136" s="272">
        <v>638</v>
      </c>
      <c r="E136" s="272">
        <f t="shared" si="6"/>
        <v>638</v>
      </c>
      <c r="F136" s="499">
        <f aca="true" t="shared" si="7" ref="F136:F172">D136*1.45</f>
        <v>925.1</v>
      </c>
    </row>
    <row r="137" spans="1:6" s="273" customFormat="1" ht="12.75">
      <c r="A137" s="65" t="s">
        <v>4844</v>
      </c>
      <c r="B137" s="458" t="s">
        <v>4763</v>
      </c>
      <c r="C137" s="271">
        <v>1</v>
      </c>
      <c r="D137" s="272">
        <v>508</v>
      </c>
      <c r="E137" s="272">
        <f aca="true" t="shared" si="8" ref="E137:E142">C137*D137</f>
        <v>508</v>
      </c>
      <c r="F137" s="499">
        <f t="shared" si="7"/>
        <v>736.6</v>
      </c>
    </row>
    <row r="138" spans="1:6" s="273" customFormat="1" ht="12.75">
      <c r="A138" s="65" t="s">
        <v>4845</v>
      </c>
      <c r="B138" s="458" t="s">
        <v>4764</v>
      </c>
      <c r="C138" s="271">
        <v>1</v>
      </c>
      <c r="D138" s="272">
        <v>508</v>
      </c>
      <c r="E138" s="272">
        <f t="shared" si="8"/>
        <v>508</v>
      </c>
      <c r="F138" s="499">
        <f t="shared" si="7"/>
        <v>736.6</v>
      </c>
    </row>
    <row r="139" spans="1:6" s="273" customFormat="1" ht="12.75">
      <c r="A139" s="65" t="s">
        <v>4846</v>
      </c>
      <c r="B139" s="458" t="s">
        <v>4765</v>
      </c>
      <c r="C139" s="271">
        <v>1</v>
      </c>
      <c r="D139" s="272">
        <v>508</v>
      </c>
      <c r="E139" s="272">
        <f t="shared" si="8"/>
        <v>508</v>
      </c>
      <c r="F139" s="499">
        <f t="shared" si="7"/>
        <v>736.6</v>
      </c>
    </row>
    <row r="140" spans="1:6" s="273" customFormat="1" ht="12.75">
      <c r="A140" s="65" t="s">
        <v>4847</v>
      </c>
      <c r="B140" s="458" t="s">
        <v>4766</v>
      </c>
      <c r="C140" s="271">
        <v>1</v>
      </c>
      <c r="D140" s="272">
        <v>508</v>
      </c>
      <c r="E140" s="272">
        <f t="shared" si="8"/>
        <v>508</v>
      </c>
      <c r="F140" s="499">
        <f t="shared" si="7"/>
        <v>736.6</v>
      </c>
    </row>
    <row r="141" spans="1:6" s="273" customFormat="1" ht="12.75">
      <c r="A141" s="65" t="s">
        <v>4848</v>
      </c>
      <c r="B141" s="458" t="s">
        <v>4767</v>
      </c>
      <c r="C141" s="271">
        <v>1</v>
      </c>
      <c r="D141" s="272">
        <v>508</v>
      </c>
      <c r="E141" s="272">
        <f t="shared" si="8"/>
        <v>508</v>
      </c>
      <c r="F141" s="499">
        <f t="shared" si="7"/>
        <v>736.6</v>
      </c>
    </row>
    <row r="142" spans="1:6" s="273" customFormat="1" ht="12.75">
      <c r="A142" s="65" t="s">
        <v>4849</v>
      </c>
      <c r="B142" s="458" t="s">
        <v>4768</v>
      </c>
      <c r="C142" s="271">
        <v>1</v>
      </c>
      <c r="D142" s="272">
        <v>508</v>
      </c>
      <c r="E142" s="272">
        <f t="shared" si="8"/>
        <v>508</v>
      </c>
      <c r="F142" s="499">
        <f t="shared" si="7"/>
        <v>736.6</v>
      </c>
    </row>
    <row r="143" spans="1:6" s="273" customFormat="1" ht="12.75">
      <c r="A143" s="65" t="s">
        <v>4850</v>
      </c>
      <c r="B143" s="22" t="s">
        <v>4771</v>
      </c>
      <c r="C143" s="271">
        <v>1</v>
      </c>
      <c r="D143" s="272">
        <v>522</v>
      </c>
      <c r="E143" s="272">
        <f aca="true" t="shared" si="9" ref="E143:E167">C143*D143</f>
        <v>522</v>
      </c>
      <c r="F143" s="499">
        <f t="shared" si="7"/>
        <v>756.9</v>
      </c>
    </row>
    <row r="144" spans="1:6" s="273" customFormat="1" ht="12.75">
      <c r="A144" s="65" t="s">
        <v>4851</v>
      </c>
      <c r="B144" s="22" t="s">
        <v>4773</v>
      </c>
      <c r="C144" s="271">
        <v>1</v>
      </c>
      <c r="D144" s="272">
        <v>696</v>
      </c>
      <c r="E144" s="272">
        <f t="shared" si="9"/>
        <v>696</v>
      </c>
      <c r="F144" s="499">
        <f t="shared" si="7"/>
        <v>1009.1999999999999</v>
      </c>
    </row>
    <row r="145" spans="1:6" s="273" customFormat="1" ht="12.75">
      <c r="A145" s="65" t="s">
        <v>4852</v>
      </c>
      <c r="B145" s="458" t="s">
        <v>4774</v>
      </c>
      <c r="C145" s="271">
        <v>1</v>
      </c>
      <c r="D145" s="272">
        <v>580</v>
      </c>
      <c r="E145" s="272">
        <f t="shared" si="9"/>
        <v>580</v>
      </c>
      <c r="F145" s="499">
        <f t="shared" si="7"/>
        <v>841</v>
      </c>
    </row>
    <row r="146" spans="1:6" s="273" customFormat="1" ht="12.75">
      <c r="A146" s="65" t="s">
        <v>4853</v>
      </c>
      <c r="B146" s="458" t="s">
        <v>4775</v>
      </c>
      <c r="C146" s="271">
        <v>1</v>
      </c>
      <c r="D146" s="272">
        <v>537</v>
      </c>
      <c r="E146" s="272">
        <f t="shared" si="9"/>
        <v>537</v>
      </c>
      <c r="F146" s="499">
        <f t="shared" si="7"/>
        <v>778.65</v>
      </c>
    </row>
    <row r="147" spans="1:6" s="273" customFormat="1" ht="12.75">
      <c r="A147" s="65" t="s">
        <v>4854</v>
      </c>
      <c r="B147" s="22" t="s">
        <v>4780</v>
      </c>
      <c r="C147" s="271">
        <v>1</v>
      </c>
      <c r="D147" s="272">
        <v>580</v>
      </c>
      <c r="E147" s="272">
        <f t="shared" si="9"/>
        <v>580</v>
      </c>
      <c r="F147" s="499">
        <f t="shared" si="7"/>
        <v>841</v>
      </c>
    </row>
    <row r="148" spans="1:6" ht="12.75">
      <c r="A148" s="65" t="s">
        <v>4855</v>
      </c>
      <c r="B148" s="458" t="s">
        <v>4783</v>
      </c>
      <c r="C148" s="271">
        <v>1</v>
      </c>
      <c r="D148" s="272">
        <v>624</v>
      </c>
      <c r="E148" s="272">
        <f t="shared" si="9"/>
        <v>624</v>
      </c>
      <c r="F148" s="499">
        <f t="shared" si="7"/>
        <v>904.8</v>
      </c>
    </row>
    <row r="149" spans="1:6" s="273" customFormat="1" ht="12.75">
      <c r="A149" s="65" t="s">
        <v>4856</v>
      </c>
      <c r="B149" s="458" t="s">
        <v>4784</v>
      </c>
      <c r="C149" s="271">
        <v>1</v>
      </c>
      <c r="D149" s="272">
        <v>595</v>
      </c>
      <c r="E149" s="272">
        <f t="shared" si="9"/>
        <v>595</v>
      </c>
      <c r="F149" s="499">
        <f t="shared" si="7"/>
        <v>862.75</v>
      </c>
    </row>
    <row r="150" spans="1:6" s="273" customFormat="1" ht="12.75">
      <c r="A150" s="65" t="s">
        <v>4857</v>
      </c>
      <c r="B150" s="22" t="s">
        <v>4787</v>
      </c>
      <c r="C150" s="271">
        <v>1</v>
      </c>
      <c r="D150" s="272">
        <v>537</v>
      </c>
      <c r="E150" s="272">
        <f t="shared" si="9"/>
        <v>537</v>
      </c>
      <c r="F150" s="499">
        <f t="shared" si="7"/>
        <v>778.65</v>
      </c>
    </row>
    <row r="151" spans="1:6" ht="12.75">
      <c r="A151" s="65" t="s">
        <v>4858</v>
      </c>
      <c r="B151" s="22" t="s">
        <v>4789</v>
      </c>
      <c r="C151" s="271">
        <v>1</v>
      </c>
      <c r="D151" s="272">
        <v>537</v>
      </c>
      <c r="E151" s="272">
        <f t="shared" si="9"/>
        <v>537</v>
      </c>
      <c r="F151" s="499">
        <f t="shared" si="7"/>
        <v>778.65</v>
      </c>
    </row>
    <row r="152" spans="1:6" s="273" customFormat="1" ht="12.75">
      <c r="A152" s="65" t="s">
        <v>4859</v>
      </c>
      <c r="B152" s="22" t="s">
        <v>4790</v>
      </c>
      <c r="C152" s="271">
        <v>1</v>
      </c>
      <c r="D152" s="272">
        <v>508</v>
      </c>
      <c r="E152" s="272">
        <f t="shared" si="9"/>
        <v>508</v>
      </c>
      <c r="F152" s="499">
        <f t="shared" si="7"/>
        <v>736.6</v>
      </c>
    </row>
    <row r="153" spans="1:6" s="273" customFormat="1" ht="12.75">
      <c r="A153" s="65" t="s">
        <v>4860</v>
      </c>
      <c r="B153" s="22" t="s">
        <v>4792</v>
      </c>
      <c r="C153" s="271">
        <v>1</v>
      </c>
      <c r="D153" s="272">
        <v>580</v>
      </c>
      <c r="E153" s="272">
        <f t="shared" si="9"/>
        <v>580</v>
      </c>
      <c r="F153" s="499">
        <f t="shared" si="7"/>
        <v>841</v>
      </c>
    </row>
    <row r="154" spans="1:6" s="273" customFormat="1" ht="12.75">
      <c r="A154" s="65" t="s">
        <v>4861</v>
      </c>
      <c r="B154" s="22" t="s">
        <v>4793</v>
      </c>
      <c r="C154" s="271">
        <v>1</v>
      </c>
      <c r="D154" s="272">
        <v>508</v>
      </c>
      <c r="E154" s="272">
        <f t="shared" si="9"/>
        <v>508</v>
      </c>
      <c r="F154" s="499">
        <f t="shared" si="7"/>
        <v>736.6</v>
      </c>
    </row>
    <row r="155" spans="1:6" ht="12.75">
      <c r="A155" s="65" t="s">
        <v>4862</v>
      </c>
      <c r="B155" s="22" t="s">
        <v>4797</v>
      </c>
      <c r="C155" s="271">
        <v>1</v>
      </c>
      <c r="D155" s="272">
        <v>508</v>
      </c>
      <c r="E155" s="272">
        <f t="shared" si="9"/>
        <v>508</v>
      </c>
      <c r="F155" s="499">
        <f t="shared" si="7"/>
        <v>736.6</v>
      </c>
    </row>
    <row r="156" spans="1:6" s="273" customFormat="1" ht="12.75">
      <c r="A156" s="65" t="s">
        <v>4863</v>
      </c>
      <c r="B156" s="22" t="s">
        <v>4796</v>
      </c>
      <c r="C156" s="271">
        <v>1</v>
      </c>
      <c r="D156" s="272">
        <v>537</v>
      </c>
      <c r="E156" s="272">
        <f t="shared" si="9"/>
        <v>537</v>
      </c>
      <c r="F156" s="499">
        <f t="shared" si="7"/>
        <v>778.65</v>
      </c>
    </row>
    <row r="157" spans="1:6" s="273" customFormat="1" ht="12.75">
      <c r="A157" s="65" t="s">
        <v>4864</v>
      </c>
      <c r="B157" s="458" t="s">
        <v>4800</v>
      </c>
      <c r="C157" s="271">
        <v>1</v>
      </c>
      <c r="D157" s="272">
        <v>595</v>
      </c>
      <c r="E157" s="272">
        <f t="shared" si="9"/>
        <v>595</v>
      </c>
      <c r="F157" s="499">
        <f t="shared" si="7"/>
        <v>862.75</v>
      </c>
    </row>
    <row r="158" spans="1:6" s="273" customFormat="1" ht="12.75">
      <c r="A158" s="65" t="s">
        <v>4865</v>
      </c>
      <c r="B158" s="458" t="s">
        <v>4801</v>
      </c>
      <c r="C158" s="271">
        <v>1</v>
      </c>
      <c r="D158" s="272">
        <v>537</v>
      </c>
      <c r="E158" s="272">
        <f t="shared" si="9"/>
        <v>537</v>
      </c>
      <c r="F158" s="499">
        <f t="shared" si="7"/>
        <v>778.65</v>
      </c>
    </row>
    <row r="159" spans="1:6" ht="12.75">
      <c r="A159" s="65" t="s">
        <v>4866</v>
      </c>
      <c r="B159" s="458" t="s">
        <v>4802</v>
      </c>
      <c r="C159" s="271">
        <v>1</v>
      </c>
      <c r="D159" s="272">
        <v>508</v>
      </c>
      <c r="E159" s="272">
        <f t="shared" si="9"/>
        <v>508</v>
      </c>
      <c r="F159" s="499">
        <f t="shared" si="7"/>
        <v>736.6</v>
      </c>
    </row>
    <row r="160" spans="1:6" s="273" customFormat="1" ht="12.75">
      <c r="A160" s="65" t="s">
        <v>4867</v>
      </c>
      <c r="B160" s="458" t="s">
        <v>4803</v>
      </c>
      <c r="C160" s="271">
        <v>1</v>
      </c>
      <c r="D160" s="272">
        <v>566</v>
      </c>
      <c r="E160" s="272">
        <f t="shared" si="9"/>
        <v>566</v>
      </c>
      <c r="F160" s="499">
        <f t="shared" si="7"/>
        <v>820.6999999999999</v>
      </c>
    </row>
    <row r="161" spans="1:6" s="273" customFormat="1" ht="12.75">
      <c r="A161" s="65" t="s">
        <v>4868</v>
      </c>
      <c r="B161" s="22" t="s">
        <v>4805</v>
      </c>
      <c r="C161" s="271">
        <v>1</v>
      </c>
      <c r="D161" s="272">
        <v>522</v>
      </c>
      <c r="E161" s="272">
        <f t="shared" si="9"/>
        <v>522</v>
      </c>
      <c r="F161" s="499">
        <f t="shared" si="7"/>
        <v>756.9</v>
      </c>
    </row>
    <row r="162" spans="1:6" s="273" customFormat="1" ht="12.75">
      <c r="A162" s="65" t="s">
        <v>4869</v>
      </c>
      <c r="B162" s="22" t="s">
        <v>4809</v>
      </c>
      <c r="C162" s="271">
        <v>1</v>
      </c>
      <c r="D162" s="272">
        <v>537</v>
      </c>
      <c r="E162" s="272">
        <f t="shared" si="9"/>
        <v>537</v>
      </c>
      <c r="F162" s="499">
        <f t="shared" si="7"/>
        <v>778.65</v>
      </c>
    </row>
    <row r="163" spans="1:6" ht="12.75">
      <c r="A163" s="65" t="s">
        <v>4870</v>
      </c>
      <c r="B163" s="22" t="s">
        <v>4810</v>
      </c>
      <c r="C163" s="271">
        <v>1</v>
      </c>
      <c r="D163" s="272">
        <v>551</v>
      </c>
      <c r="E163" s="272">
        <f t="shared" si="9"/>
        <v>551</v>
      </c>
      <c r="F163" s="499">
        <f t="shared" si="7"/>
        <v>798.9499999999999</v>
      </c>
    </row>
    <row r="164" spans="1:6" s="273" customFormat="1" ht="12.75">
      <c r="A164" s="65" t="s">
        <v>4871</v>
      </c>
      <c r="B164" s="22" t="s">
        <v>4812</v>
      </c>
      <c r="C164" s="271">
        <v>1</v>
      </c>
      <c r="D164" s="272">
        <v>508</v>
      </c>
      <c r="E164" s="272">
        <f t="shared" si="9"/>
        <v>508</v>
      </c>
      <c r="F164" s="499">
        <f t="shared" si="7"/>
        <v>736.6</v>
      </c>
    </row>
    <row r="165" spans="1:6" s="273" customFormat="1" ht="12.75">
      <c r="A165" s="65" t="s">
        <v>4872</v>
      </c>
      <c r="B165" s="458" t="s">
        <v>4820</v>
      </c>
      <c r="C165" s="271">
        <v>1</v>
      </c>
      <c r="D165" s="272">
        <v>508</v>
      </c>
      <c r="E165" s="272">
        <f t="shared" si="9"/>
        <v>508</v>
      </c>
      <c r="F165" s="499">
        <f t="shared" si="7"/>
        <v>736.6</v>
      </c>
    </row>
    <row r="166" spans="1:6" s="273" customFormat="1" ht="12.75">
      <c r="A166" s="65" t="s">
        <v>4873</v>
      </c>
      <c r="B166" s="458" t="s">
        <v>4821</v>
      </c>
      <c r="C166" s="271">
        <v>1</v>
      </c>
      <c r="D166" s="272">
        <v>508</v>
      </c>
      <c r="E166" s="272">
        <f t="shared" si="9"/>
        <v>508</v>
      </c>
      <c r="F166" s="499">
        <f t="shared" si="7"/>
        <v>736.6</v>
      </c>
    </row>
    <row r="167" spans="1:6" ht="12.75">
      <c r="A167" s="479" t="s">
        <v>4874</v>
      </c>
      <c r="B167" s="458" t="s">
        <v>4822</v>
      </c>
      <c r="C167" s="271">
        <v>1</v>
      </c>
      <c r="D167" s="272">
        <v>508</v>
      </c>
      <c r="E167" s="272">
        <f t="shared" si="9"/>
        <v>508</v>
      </c>
      <c r="F167" s="499">
        <f t="shared" si="7"/>
        <v>736.6</v>
      </c>
    </row>
    <row r="168" spans="1:6" ht="12.75">
      <c r="A168" s="65"/>
      <c r="B168" s="21" t="s">
        <v>1858</v>
      </c>
      <c r="C168" s="23"/>
      <c r="D168" s="24"/>
      <c r="E168" s="110"/>
      <c r="F168" s="499">
        <f t="shared" si="7"/>
        <v>0</v>
      </c>
    </row>
    <row r="169" spans="1:6" ht="12.75">
      <c r="A169" s="29" t="s">
        <v>4197</v>
      </c>
      <c r="B169" s="22" t="s">
        <v>4198</v>
      </c>
      <c r="C169" s="23">
        <v>15</v>
      </c>
      <c r="D169" s="26">
        <v>31</v>
      </c>
      <c r="E169" s="110">
        <f>C169*D169</f>
        <v>465</v>
      </c>
      <c r="F169" s="499">
        <f t="shared" si="7"/>
        <v>44.949999999999996</v>
      </c>
    </row>
    <row r="170" spans="1:6" ht="12.75">
      <c r="A170" s="65" t="s">
        <v>4199</v>
      </c>
      <c r="B170" s="187" t="s">
        <v>237</v>
      </c>
      <c r="C170" s="181">
        <v>1</v>
      </c>
      <c r="D170" s="182">
        <v>195</v>
      </c>
      <c r="E170" s="182">
        <v>195</v>
      </c>
      <c r="F170" s="499">
        <f t="shared" si="7"/>
        <v>282.75</v>
      </c>
    </row>
    <row r="171" spans="1:6" ht="12.75">
      <c r="A171" s="65" t="s">
        <v>4200</v>
      </c>
      <c r="B171" s="239" t="s">
        <v>1462</v>
      </c>
      <c r="C171" s="174">
        <v>1</v>
      </c>
      <c r="D171" s="247">
        <v>150</v>
      </c>
      <c r="E171" s="247">
        <v>150</v>
      </c>
      <c r="F171" s="499">
        <f t="shared" si="7"/>
        <v>217.5</v>
      </c>
    </row>
    <row r="172" spans="1:6" ht="12.75">
      <c r="A172" s="65" t="s">
        <v>4201</v>
      </c>
      <c r="B172" s="187" t="s">
        <v>4466</v>
      </c>
      <c r="C172" s="23">
        <v>1</v>
      </c>
      <c r="D172" s="25">
        <v>4756</v>
      </c>
      <c r="E172" s="24">
        <f>C172*D172</f>
        <v>4756</v>
      </c>
      <c r="F172" s="499">
        <f t="shared" si="7"/>
        <v>6896.2</v>
      </c>
    </row>
    <row r="173" spans="1:5" ht="15">
      <c r="A173" s="72"/>
      <c r="B173" s="14"/>
      <c r="C173" s="6"/>
      <c r="D173" s="13"/>
      <c r="E173" s="13"/>
    </row>
    <row r="174" spans="1:5" ht="15">
      <c r="A174" s="72"/>
      <c r="B174" s="48"/>
      <c r="C174" s="6"/>
      <c r="D174" s="13"/>
      <c r="E174" s="13"/>
    </row>
    <row r="175" spans="1:5" ht="15">
      <c r="A175" s="72"/>
      <c r="B175" s="49"/>
      <c r="C175" s="6"/>
      <c r="D175" s="13"/>
      <c r="E175" s="13"/>
    </row>
    <row r="176" spans="1:5" ht="15">
      <c r="A176" s="72"/>
      <c r="B176" s="49"/>
      <c r="C176" s="6"/>
      <c r="D176" s="13"/>
      <c r="E176" s="13"/>
    </row>
    <row r="177" spans="1:5" ht="15">
      <c r="A177" s="72"/>
      <c r="B177" s="50"/>
      <c r="C177" s="6"/>
      <c r="D177" s="13"/>
      <c r="E177" s="13"/>
    </row>
    <row r="178" spans="1:5" ht="15">
      <c r="A178" s="72"/>
      <c r="B178" s="49"/>
      <c r="C178" s="6"/>
      <c r="D178" s="13"/>
      <c r="E178" s="13"/>
    </row>
    <row r="179" spans="1:5" ht="15">
      <c r="A179" s="72"/>
      <c r="B179" s="49"/>
      <c r="C179" s="6"/>
      <c r="D179" s="13"/>
      <c r="E179" s="13"/>
    </row>
    <row r="180" spans="1:5" ht="15">
      <c r="A180" s="72"/>
      <c r="B180" s="51"/>
      <c r="C180" s="6"/>
      <c r="D180" s="13"/>
      <c r="E180" s="13"/>
    </row>
    <row r="181" spans="2:5" ht="12.75">
      <c r="B181" s="73"/>
      <c r="C181" s="74"/>
      <c r="D181" s="75"/>
      <c r="E181" s="75"/>
    </row>
  </sheetData>
  <sheetProtection/>
  <printOptions/>
  <pageMargins left="0.3937007874015748" right="0.3937007874015748" top="0.3937007874015748" bottom="0.49" header="0.5118110236220472" footer="0.27"/>
  <pageSetup horizontalDpi="600" verticalDpi="600" orientation="portrait" paperSize="9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55">
      <selection activeCell="J18" sqref="J18"/>
    </sheetView>
  </sheetViews>
  <sheetFormatPr defaultColWidth="9.140625" defaultRowHeight="12.75"/>
  <cols>
    <col min="1" max="1" width="5.421875" style="53" customWidth="1"/>
    <col min="2" max="2" width="62.00390625" style="147" customWidth="1"/>
    <col min="3" max="3" width="8.57421875" style="70" customWidth="1"/>
    <col min="4" max="4" width="10.28125" style="148" hidden="1" customWidth="1"/>
    <col min="5" max="5" width="11.28125" style="148" hidden="1" customWidth="1"/>
    <col min="6" max="16384" width="9.140625" style="70" customWidth="1"/>
  </cols>
  <sheetData>
    <row r="1" spans="1:6" ht="15.75">
      <c r="A1" s="52"/>
      <c r="B1" s="118"/>
      <c r="C1" s="119"/>
      <c r="D1" s="117"/>
      <c r="E1" s="117"/>
      <c r="F1" s="117"/>
    </row>
    <row r="2" spans="2:6" ht="12.75">
      <c r="B2" s="302" t="s">
        <v>2167</v>
      </c>
      <c r="C2" s="27"/>
      <c r="D2" s="117"/>
      <c r="E2" s="117"/>
      <c r="F2" s="117"/>
    </row>
    <row r="3" spans="2:6" ht="13.5" thickBot="1">
      <c r="B3" s="120"/>
      <c r="C3" s="27"/>
      <c r="D3" s="117"/>
      <c r="E3" s="117"/>
      <c r="F3" s="117"/>
    </row>
    <row r="4" spans="1:5" ht="12.75">
      <c r="A4" s="108" t="s">
        <v>1866</v>
      </c>
      <c r="B4" s="121" t="s">
        <v>3925</v>
      </c>
      <c r="C4" s="54" t="s">
        <v>3926</v>
      </c>
      <c r="D4" s="122" t="s">
        <v>3927</v>
      </c>
      <c r="E4" s="122" t="s">
        <v>3928</v>
      </c>
    </row>
    <row r="5" spans="1:6" ht="13.5" thickBot="1">
      <c r="A5" s="109" t="s">
        <v>3929</v>
      </c>
      <c r="B5" s="123"/>
      <c r="C5" s="57"/>
      <c r="D5" s="124"/>
      <c r="E5" s="124"/>
      <c r="F5" s="70" t="s">
        <v>5065</v>
      </c>
    </row>
    <row r="6" spans="1:5" ht="12.75">
      <c r="A6" s="65"/>
      <c r="B6" s="345" t="s">
        <v>220</v>
      </c>
      <c r="C6" s="125"/>
      <c r="D6" s="126"/>
      <c r="E6" s="126"/>
    </row>
    <row r="7" spans="1:6" ht="12.75">
      <c r="A7" s="29" t="s">
        <v>2168</v>
      </c>
      <c r="B7" s="127" t="s">
        <v>2169</v>
      </c>
      <c r="C7" s="125">
        <v>1</v>
      </c>
      <c r="D7" s="126">
        <v>1812</v>
      </c>
      <c r="E7" s="126">
        <f aca="true" t="shared" si="0" ref="E7:E27">C7*D7</f>
        <v>1812</v>
      </c>
      <c r="F7" s="500">
        <f>D7*1.45</f>
        <v>2627.4</v>
      </c>
    </row>
    <row r="8" spans="1:6" ht="26.25">
      <c r="A8" s="29" t="s">
        <v>2170</v>
      </c>
      <c r="B8" s="28" t="s">
        <v>443</v>
      </c>
      <c r="C8" s="38">
        <v>1</v>
      </c>
      <c r="D8" s="25">
        <v>2964</v>
      </c>
      <c r="E8" s="25">
        <f t="shared" si="0"/>
        <v>2964</v>
      </c>
      <c r="F8" s="500">
        <f aca="true" t="shared" si="1" ref="F8:F63">D8*1.45</f>
        <v>4297.8</v>
      </c>
    </row>
    <row r="9" spans="1:6" ht="12.75" customHeight="1">
      <c r="A9" s="29" t="s">
        <v>2171</v>
      </c>
      <c r="B9" s="28" t="s">
        <v>442</v>
      </c>
      <c r="C9" s="38">
        <v>1</v>
      </c>
      <c r="D9" s="25">
        <v>3516</v>
      </c>
      <c r="E9" s="25">
        <f t="shared" si="0"/>
        <v>3516</v>
      </c>
      <c r="F9" s="500">
        <f t="shared" si="1"/>
        <v>5098.2</v>
      </c>
    </row>
    <row r="10" spans="1:6" ht="12.75" customHeight="1">
      <c r="A10" s="29" t="s">
        <v>2172</v>
      </c>
      <c r="B10" s="28" t="s">
        <v>441</v>
      </c>
      <c r="C10" s="38">
        <v>1</v>
      </c>
      <c r="D10" s="25">
        <v>1729</v>
      </c>
      <c r="E10" s="25">
        <f t="shared" si="0"/>
        <v>1729</v>
      </c>
      <c r="F10" s="500">
        <f t="shared" si="1"/>
        <v>2507.0499999999997</v>
      </c>
    </row>
    <row r="11" spans="1:6" ht="12.75" customHeight="1">
      <c r="A11" s="29" t="s">
        <v>2173</v>
      </c>
      <c r="B11" s="28" t="s">
        <v>444</v>
      </c>
      <c r="C11" s="38">
        <v>1</v>
      </c>
      <c r="D11" s="25">
        <v>1729</v>
      </c>
      <c r="E11" s="25">
        <f t="shared" si="0"/>
        <v>1729</v>
      </c>
      <c r="F11" s="500">
        <f t="shared" si="1"/>
        <v>2507.0499999999997</v>
      </c>
    </row>
    <row r="12" spans="1:6" ht="12.75" customHeight="1">
      <c r="A12" s="29" t="s">
        <v>2174</v>
      </c>
      <c r="B12" s="28" t="s">
        <v>445</v>
      </c>
      <c r="C12" s="38">
        <v>1</v>
      </c>
      <c r="D12" s="25">
        <v>1729</v>
      </c>
      <c r="E12" s="25">
        <f t="shared" si="0"/>
        <v>1729</v>
      </c>
      <c r="F12" s="500">
        <f t="shared" si="1"/>
        <v>2507.0499999999997</v>
      </c>
    </row>
    <row r="13" spans="1:6" ht="12.75" customHeight="1">
      <c r="A13" s="29" t="s">
        <v>2175</v>
      </c>
      <c r="B13" s="28" t="s">
        <v>1661</v>
      </c>
      <c r="C13" s="38">
        <v>1</v>
      </c>
      <c r="D13" s="25">
        <v>1482</v>
      </c>
      <c r="E13" s="25">
        <f t="shared" si="0"/>
        <v>1482</v>
      </c>
      <c r="F13" s="500">
        <f t="shared" si="1"/>
        <v>2148.9</v>
      </c>
    </row>
    <row r="14" spans="1:6" ht="12.75" customHeight="1">
      <c r="A14" s="29" t="s">
        <v>2176</v>
      </c>
      <c r="B14" s="28" t="s">
        <v>1662</v>
      </c>
      <c r="C14" s="38">
        <v>1</v>
      </c>
      <c r="D14" s="25">
        <v>1482</v>
      </c>
      <c r="E14" s="25">
        <f t="shared" si="0"/>
        <v>1482</v>
      </c>
      <c r="F14" s="500">
        <f t="shared" si="1"/>
        <v>2148.9</v>
      </c>
    </row>
    <row r="15" spans="1:6" ht="12.75">
      <c r="A15" s="29" t="s">
        <v>2177</v>
      </c>
      <c r="B15" s="28" t="s">
        <v>2592</v>
      </c>
      <c r="C15" s="38">
        <v>1</v>
      </c>
      <c r="D15" s="25">
        <v>5609</v>
      </c>
      <c r="E15" s="25">
        <f t="shared" si="0"/>
        <v>5609</v>
      </c>
      <c r="F15" s="500">
        <f t="shared" si="1"/>
        <v>8133.05</v>
      </c>
    </row>
    <row r="16" spans="1:6" ht="12.75" customHeight="1">
      <c r="A16" s="29" t="s">
        <v>2593</v>
      </c>
      <c r="B16" s="28" t="s">
        <v>2594</v>
      </c>
      <c r="C16" s="38">
        <v>1</v>
      </c>
      <c r="D16" s="25">
        <v>2313</v>
      </c>
      <c r="E16" s="25">
        <f t="shared" si="0"/>
        <v>2313</v>
      </c>
      <c r="F16" s="500">
        <f t="shared" si="1"/>
        <v>3353.85</v>
      </c>
    </row>
    <row r="17" spans="1:6" ht="12.75" customHeight="1">
      <c r="A17" s="29" t="s">
        <v>2595</v>
      </c>
      <c r="B17" s="28" t="s">
        <v>2596</v>
      </c>
      <c r="C17" s="38">
        <v>1</v>
      </c>
      <c r="D17" s="25">
        <v>1729</v>
      </c>
      <c r="E17" s="25">
        <f t="shared" si="0"/>
        <v>1729</v>
      </c>
      <c r="F17" s="500">
        <f t="shared" si="1"/>
        <v>2507.0499999999997</v>
      </c>
    </row>
    <row r="18" spans="1:6" ht="12.75">
      <c r="A18" s="29" t="s">
        <v>2597</v>
      </c>
      <c r="B18" s="28" t="s">
        <v>5037</v>
      </c>
      <c r="C18" s="38">
        <v>1</v>
      </c>
      <c r="D18" s="25">
        <v>2732</v>
      </c>
      <c r="E18" s="25">
        <f t="shared" si="0"/>
        <v>2732</v>
      </c>
      <c r="F18" s="500">
        <f t="shared" si="1"/>
        <v>3961.4</v>
      </c>
    </row>
    <row r="19" spans="1:6" ht="12.75" customHeight="1">
      <c r="A19" s="29" t="s">
        <v>5038</v>
      </c>
      <c r="B19" s="28" t="s">
        <v>5039</v>
      </c>
      <c r="C19" s="38">
        <v>1</v>
      </c>
      <c r="D19" s="25">
        <v>1482</v>
      </c>
      <c r="E19" s="25">
        <f t="shared" si="0"/>
        <v>1482</v>
      </c>
      <c r="F19" s="500">
        <f t="shared" si="1"/>
        <v>2148.9</v>
      </c>
    </row>
    <row r="20" spans="1:6" ht="12.75">
      <c r="A20" s="29" t="s">
        <v>5040</v>
      </c>
      <c r="B20" s="28" t="s">
        <v>5041</v>
      </c>
      <c r="C20" s="38">
        <v>1</v>
      </c>
      <c r="D20" s="25">
        <v>3804</v>
      </c>
      <c r="E20" s="25">
        <f t="shared" si="0"/>
        <v>3804</v>
      </c>
      <c r="F20" s="500">
        <f t="shared" si="1"/>
        <v>5515.8</v>
      </c>
    </row>
    <row r="21" spans="1:6" ht="12.75">
      <c r="A21" s="29" t="s">
        <v>5042</v>
      </c>
      <c r="B21" s="28" t="s">
        <v>5043</v>
      </c>
      <c r="C21" s="38">
        <v>1</v>
      </c>
      <c r="D21" s="25">
        <v>2964</v>
      </c>
      <c r="E21" s="25">
        <f t="shared" si="0"/>
        <v>2964</v>
      </c>
      <c r="F21" s="500">
        <f t="shared" si="1"/>
        <v>4297.8</v>
      </c>
    </row>
    <row r="22" spans="1:6" ht="12.75">
      <c r="A22" s="29" t="s">
        <v>5044</v>
      </c>
      <c r="B22" s="28" t="s">
        <v>5045</v>
      </c>
      <c r="C22" s="38">
        <v>1</v>
      </c>
      <c r="D22" s="25">
        <v>4847</v>
      </c>
      <c r="E22" s="25">
        <f t="shared" si="0"/>
        <v>4847</v>
      </c>
      <c r="F22" s="500">
        <f t="shared" si="1"/>
        <v>7028.15</v>
      </c>
    </row>
    <row r="23" spans="1:6" ht="12.75">
      <c r="A23" s="29" t="s">
        <v>5046</v>
      </c>
      <c r="B23" s="28" t="s">
        <v>5047</v>
      </c>
      <c r="C23" s="38">
        <v>1</v>
      </c>
      <c r="D23" s="25">
        <v>2223</v>
      </c>
      <c r="E23" s="25">
        <f t="shared" si="0"/>
        <v>2223</v>
      </c>
      <c r="F23" s="500">
        <f t="shared" si="1"/>
        <v>3223.35</v>
      </c>
    </row>
    <row r="24" spans="1:6" ht="12.75">
      <c r="A24" s="29" t="s">
        <v>5048</v>
      </c>
      <c r="B24" s="28" t="s">
        <v>5049</v>
      </c>
      <c r="C24" s="38">
        <v>1</v>
      </c>
      <c r="D24" s="25">
        <v>1729</v>
      </c>
      <c r="E24" s="25">
        <f t="shared" si="0"/>
        <v>1729</v>
      </c>
      <c r="F24" s="500">
        <f t="shared" si="1"/>
        <v>2507.0499999999997</v>
      </c>
    </row>
    <row r="25" spans="1:6" ht="12.75">
      <c r="A25" s="29" t="s">
        <v>5050</v>
      </c>
      <c r="B25" s="28" t="s">
        <v>5051</v>
      </c>
      <c r="C25" s="38">
        <v>1</v>
      </c>
      <c r="D25" s="25">
        <v>3766</v>
      </c>
      <c r="E25" s="25">
        <f t="shared" si="0"/>
        <v>3766</v>
      </c>
      <c r="F25" s="500">
        <f t="shared" si="1"/>
        <v>5460.7</v>
      </c>
    </row>
    <row r="26" spans="1:6" ht="12.75">
      <c r="A26" s="29" t="s">
        <v>5052</v>
      </c>
      <c r="B26" s="28" t="s">
        <v>2514</v>
      </c>
      <c r="C26" s="38">
        <v>1</v>
      </c>
      <c r="D26" s="25">
        <v>4847</v>
      </c>
      <c r="E26" s="25">
        <f t="shared" si="0"/>
        <v>4847</v>
      </c>
      <c r="F26" s="500">
        <f t="shared" si="1"/>
        <v>7028.15</v>
      </c>
    </row>
    <row r="27" spans="1:6" ht="12.75">
      <c r="A27" s="29" t="s">
        <v>2515</v>
      </c>
      <c r="B27" s="28" t="s">
        <v>1883</v>
      </c>
      <c r="C27" s="38">
        <v>1</v>
      </c>
      <c r="D27" s="25">
        <v>4055</v>
      </c>
      <c r="E27" s="25">
        <f t="shared" si="0"/>
        <v>4055</v>
      </c>
      <c r="F27" s="500">
        <f t="shared" si="1"/>
        <v>5879.75</v>
      </c>
    </row>
    <row r="28" spans="1:6" ht="12.75">
      <c r="A28" s="65"/>
      <c r="B28" s="345" t="s">
        <v>3118</v>
      </c>
      <c r="C28" s="125"/>
      <c r="D28" s="126"/>
      <c r="E28" s="126"/>
      <c r="F28" s="500">
        <f t="shared" si="1"/>
        <v>0</v>
      </c>
    </row>
    <row r="29" spans="1:6" ht="12.75">
      <c r="A29" s="29" t="s">
        <v>1884</v>
      </c>
      <c r="B29" s="28" t="s">
        <v>1663</v>
      </c>
      <c r="C29" s="38">
        <v>30</v>
      </c>
      <c r="D29" s="25">
        <v>35</v>
      </c>
      <c r="E29" s="25">
        <f aca="true" t="shared" si="2" ref="E29:E36">C29*D29</f>
        <v>1050</v>
      </c>
      <c r="F29" s="500">
        <f t="shared" si="1"/>
        <v>50.75</v>
      </c>
    </row>
    <row r="30" spans="1:6" ht="12.75">
      <c r="A30" s="29" t="s">
        <v>1885</v>
      </c>
      <c r="B30" s="28" t="s">
        <v>1664</v>
      </c>
      <c r="C30" s="38">
        <v>30</v>
      </c>
      <c r="D30" s="25">
        <v>35</v>
      </c>
      <c r="E30" s="25">
        <f t="shared" si="2"/>
        <v>1050</v>
      </c>
      <c r="F30" s="500">
        <f t="shared" si="1"/>
        <v>50.75</v>
      </c>
    </row>
    <row r="31" spans="1:6" ht="12.75">
      <c r="A31" s="29" t="s">
        <v>1886</v>
      </c>
      <c r="B31" s="28" t="s">
        <v>1665</v>
      </c>
      <c r="C31" s="38">
        <v>30</v>
      </c>
      <c r="D31" s="25">
        <v>35</v>
      </c>
      <c r="E31" s="25">
        <f t="shared" si="2"/>
        <v>1050</v>
      </c>
      <c r="F31" s="500">
        <f t="shared" si="1"/>
        <v>50.75</v>
      </c>
    </row>
    <row r="32" spans="1:6" ht="12.75">
      <c r="A32" s="29" t="s">
        <v>1887</v>
      </c>
      <c r="B32" s="28" t="s">
        <v>1666</v>
      </c>
      <c r="C32" s="38">
        <v>30</v>
      </c>
      <c r="D32" s="25">
        <v>35</v>
      </c>
      <c r="E32" s="25">
        <f t="shared" si="2"/>
        <v>1050</v>
      </c>
      <c r="F32" s="500">
        <f t="shared" si="1"/>
        <v>50.75</v>
      </c>
    </row>
    <row r="33" spans="1:6" ht="12.75">
      <c r="A33" s="29" t="s">
        <v>1888</v>
      </c>
      <c r="B33" s="28" t="s">
        <v>1667</v>
      </c>
      <c r="C33" s="38">
        <v>30</v>
      </c>
      <c r="D33" s="25">
        <v>35</v>
      </c>
      <c r="E33" s="25">
        <f t="shared" si="2"/>
        <v>1050</v>
      </c>
      <c r="F33" s="500">
        <f t="shared" si="1"/>
        <v>50.75</v>
      </c>
    </row>
    <row r="34" spans="1:6" ht="12.75">
      <c r="A34" s="29" t="s">
        <v>1889</v>
      </c>
      <c r="B34" s="28" t="s">
        <v>1668</v>
      </c>
      <c r="C34" s="38">
        <v>30</v>
      </c>
      <c r="D34" s="25">
        <v>35</v>
      </c>
      <c r="E34" s="25">
        <f t="shared" si="2"/>
        <v>1050</v>
      </c>
      <c r="F34" s="500">
        <f t="shared" si="1"/>
        <v>50.75</v>
      </c>
    </row>
    <row r="35" spans="1:6" ht="12.75">
      <c r="A35" s="29" t="s">
        <v>1890</v>
      </c>
      <c r="B35" s="28" t="s">
        <v>1669</v>
      </c>
      <c r="C35" s="38">
        <v>30</v>
      </c>
      <c r="D35" s="25">
        <v>35</v>
      </c>
      <c r="E35" s="25">
        <f t="shared" si="2"/>
        <v>1050</v>
      </c>
      <c r="F35" s="500">
        <f t="shared" si="1"/>
        <v>50.75</v>
      </c>
    </row>
    <row r="36" spans="1:6" ht="12.75">
      <c r="A36" s="29" t="s">
        <v>1891</v>
      </c>
      <c r="B36" s="28" t="s">
        <v>1670</v>
      </c>
      <c r="C36" s="38">
        <v>30</v>
      </c>
      <c r="D36" s="25">
        <v>35</v>
      </c>
      <c r="E36" s="25">
        <f t="shared" si="2"/>
        <v>1050</v>
      </c>
      <c r="F36" s="500">
        <f t="shared" si="1"/>
        <v>50.75</v>
      </c>
    </row>
    <row r="37" spans="1:6" ht="12.75">
      <c r="A37" s="65"/>
      <c r="B37" s="345" t="s">
        <v>3124</v>
      </c>
      <c r="C37" s="125"/>
      <c r="D37" s="126"/>
      <c r="E37" s="126"/>
      <c r="F37" s="500">
        <f t="shared" si="1"/>
        <v>0</v>
      </c>
    </row>
    <row r="38" spans="1:6" ht="12.75">
      <c r="A38" s="29" t="s">
        <v>1892</v>
      </c>
      <c r="B38" s="28" t="s">
        <v>1893</v>
      </c>
      <c r="C38" s="39">
        <v>1</v>
      </c>
      <c r="D38" s="30">
        <v>1859</v>
      </c>
      <c r="E38" s="25">
        <f aca="true" t="shared" si="3" ref="E38:E43">C38*D38</f>
        <v>1859</v>
      </c>
      <c r="F38" s="500">
        <f t="shared" si="1"/>
        <v>2695.5499999999997</v>
      </c>
    </row>
    <row r="39" spans="1:6" ht="12.75">
      <c r="A39" s="29" t="s">
        <v>1894</v>
      </c>
      <c r="B39" s="128" t="s">
        <v>1895</v>
      </c>
      <c r="C39" s="39">
        <v>1</v>
      </c>
      <c r="D39" s="30">
        <v>1510</v>
      </c>
      <c r="E39" s="25">
        <f t="shared" si="3"/>
        <v>1510</v>
      </c>
      <c r="F39" s="500">
        <f t="shared" si="1"/>
        <v>2189.5</v>
      </c>
    </row>
    <row r="40" spans="1:6" ht="12.75">
      <c r="A40" s="29" t="s">
        <v>1896</v>
      </c>
      <c r="B40" s="128" t="s">
        <v>1897</v>
      </c>
      <c r="C40" s="39">
        <v>1</v>
      </c>
      <c r="D40" s="30">
        <v>1539</v>
      </c>
      <c r="E40" s="25">
        <f t="shared" si="3"/>
        <v>1539</v>
      </c>
      <c r="F40" s="500">
        <f t="shared" si="1"/>
        <v>2231.5499999999997</v>
      </c>
    </row>
    <row r="41" spans="1:6" ht="12.75">
      <c r="A41" s="29" t="s">
        <v>1898</v>
      </c>
      <c r="B41" s="128" t="s">
        <v>1899</v>
      </c>
      <c r="C41" s="39">
        <v>1</v>
      </c>
      <c r="D41" s="30">
        <v>1931</v>
      </c>
      <c r="E41" s="25">
        <f t="shared" si="3"/>
        <v>1931</v>
      </c>
      <c r="F41" s="500">
        <f t="shared" si="1"/>
        <v>2799.95</v>
      </c>
    </row>
    <row r="42" spans="1:6" ht="12.75">
      <c r="A42" s="29" t="s">
        <v>1900</v>
      </c>
      <c r="B42" s="128" t="s">
        <v>1901</v>
      </c>
      <c r="C42" s="39">
        <v>1</v>
      </c>
      <c r="D42" s="30">
        <v>1539</v>
      </c>
      <c r="E42" s="25">
        <f t="shared" si="3"/>
        <v>1539</v>
      </c>
      <c r="F42" s="500">
        <f t="shared" si="1"/>
        <v>2231.5499999999997</v>
      </c>
    </row>
    <row r="43" spans="1:6" ht="12.75">
      <c r="A43" s="29" t="s">
        <v>1902</v>
      </c>
      <c r="B43" s="128" t="s">
        <v>1903</v>
      </c>
      <c r="C43" s="39">
        <v>1</v>
      </c>
      <c r="D43" s="30">
        <v>1150</v>
      </c>
      <c r="E43" s="25">
        <f t="shared" si="3"/>
        <v>1150</v>
      </c>
      <c r="F43" s="500">
        <f t="shared" si="1"/>
        <v>1667.5</v>
      </c>
    </row>
    <row r="44" spans="1:6" ht="12.75">
      <c r="A44" s="65"/>
      <c r="B44" s="345" t="s">
        <v>4478</v>
      </c>
      <c r="C44" s="125"/>
      <c r="D44" s="126"/>
      <c r="E44" s="126"/>
      <c r="F44" s="500">
        <f t="shared" si="1"/>
        <v>0</v>
      </c>
    </row>
    <row r="45" spans="1:6" ht="12.75">
      <c r="A45" s="29" t="s">
        <v>1904</v>
      </c>
      <c r="B45" s="128" t="s">
        <v>1905</v>
      </c>
      <c r="C45" s="39">
        <v>1</v>
      </c>
      <c r="D45" s="30">
        <v>1247</v>
      </c>
      <c r="E45" s="25">
        <f>C45*D45</f>
        <v>1247</v>
      </c>
      <c r="F45" s="500">
        <f t="shared" si="1"/>
        <v>1808.1499999999999</v>
      </c>
    </row>
    <row r="46" spans="1:6" ht="12.75">
      <c r="A46" s="29" t="s">
        <v>1906</v>
      </c>
      <c r="B46" s="128" t="s">
        <v>2598</v>
      </c>
      <c r="C46" s="39">
        <v>1</v>
      </c>
      <c r="D46" s="30">
        <v>1247</v>
      </c>
      <c r="E46" s="25">
        <f>C46*D46</f>
        <v>1247</v>
      </c>
      <c r="F46" s="500">
        <f t="shared" si="1"/>
        <v>1808.1499999999999</v>
      </c>
    </row>
    <row r="47" spans="1:6" ht="12.75">
      <c r="A47" s="29" t="s">
        <v>2599</v>
      </c>
      <c r="B47" s="128" t="s">
        <v>2600</v>
      </c>
      <c r="C47" s="39">
        <v>1</v>
      </c>
      <c r="D47" s="30">
        <v>1247</v>
      </c>
      <c r="E47" s="25">
        <f>C47*D47</f>
        <v>1247</v>
      </c>
      <c r="F47" s="500">
        <f t="shared" si="1"/>
        <v>1808.1499999999999</v>
      </c>
    </row>
    <row r="48" spans="1:6" ht="12.75">
      <c r="A48" s="29" t="s">
        <v>2601</v>
      </c>
      <c r="B48" s="128" t="s">
        <v>2602</v>
      </c>
      <c r="C48" s="39">
        <v>1</v>
      </c>
      <c r="D48" s="30">
        <v>1247</v>
      </c>
      <c r="E48" s="25">
        <f>C48*D48</f>
        <v>1247</v>
      </c>
      <c r="F48" s="500">
        <f t="shared" si="1"/>
        <v>1808.1499999999999</v>
      </c>
    </row>
    <row r="49" spans="1:6" ht="12.75">
      <c r="A49" s="29"/>
      <c r="B49" s="21" t="s">
        <v>4479</v>
      </c>
      <c r="C49" s="38"/>
      <c r="D49" s="25"/>
      <c r="E49" s="25"/>
      <c r="F49" s="500">
        <f t="shared" si="1"/>
        <v>0</v>
      </c>
    </row>
    <row r="50" spans="1:6" ht="12.75" customHeight="1">
      <c r="A50" s="45" t="s">
        <v>1830</v>
      </c>
      <c r="B50" s="133" t="s">
        <v>1831</v>
      </c>
      <c r="C50" s="129">
        <v>1</v>
      </c>
      <c r="D50" s="130">
        <v>694</v>
      </c>
      <c r="E50" s="42">
        <f aca="true" t="shared" si="4" ref="E50:E55">C50*D50</f>
        <v>694</v>
      </c>
      <c r="F50" s="500">
        <f t="shared" si="1"/>
        <v>1006.3</v>
      </c>
    </row>
    <row r="51" spans="1:6" ht="12.75" customHeight="1">
      <c r="A51" s="45" t="s">
        <v>1832</v>
      </c>
      <c r="B51" s="134" t="s">
        <v>1833</v>
      </c>
      <c r="C51" s="129">
        <v>1</v>
      </c>
      <c r="D51" s="130">
        <v>694</v>
      </c>
      <c r="E51" s="42">
        <f t="shared" si="4"/>
        <v>694</v>
      </c>
      <c r="F51" s="500">
        <f t="shared" si="1"/>
        <v>1006.3</v>
      </c>
    </row>
    <row r="52" spans="1:6" ht="12.75" customHeight="1">
      <c r="A52" s="45" t="s">
        <v>1834</v>
      </c>
      <c r="B52" s="134" t="s">
        <v>1835</v>
      </c>
      <c r="C52" s="129">
        <v>1</v>
      </c>
      <c r="D52" s="130">
        <v>694</v>
      </c>
      <c r="E52" s="42">
        <f t="shared" si="4"/>
        <v>694</v>
      </c>
      <c r="F52" s="500">
        <f t="shared" si="1"/>
        <v>1006.3</v>
      </c>
    </row>
    <row r="53" spans="1:6" ht="12.75" customHeight="1">
      <c r="A53" s="45" t="s">
        <v>1836</v>
      </c>
      <c r="B53" s="132" t="s">
        <v>1837</v>
      </c>
      <c r="C53" s="129">
        <v>1</v>
      </c>
      <c r="D53" s="130">
        <v>694</v>
      </c>
      <c r="E53" s="42">
        <f t="shared" si="4"/>
        <v>694</v>
      </c>
      <c r="F53" s="500">
        <f t="shared" si="1"/>
        <v>1006.3</v>
      </c>
    </row>
    <row r="54" spans="1:6" ht="12.75" customHeight="1">
      <c r="A54" s="45" t="s">
        <v>1838</v>
      </c>
      <c r="B54" s="132" t="s">
        <v>1839</v>
      </c>
      <c r="C54" s="129">
        <v>1</v>
      </c>
      <c r="D54" s="130">
        <v>694</v>
      </c>
      <c r="E54" s="42">
        <f t="shared" si="4"/>
        <v>694</v>
      </c>
      <c r="F54" s="500">
        <f t="shared" si="1"/>
        <v>1006.3</v>
      </c>
    </row>
    <row r="55" spans="1:6" ht="12.75" customHeight="1">
      <c r="A55" s="45" t="s">
        <v>1840</v>
      </c>
      <c r="B55" s="132" t="s">
        <v>1841</v>
      </c>
      <c r="C55" s="129">
        <v>1</v>
      </c>
      <c r="D55" s="130">
        <v>694</v>
      </c>
      <c r="E55" s="42">
        <f t="shared" si="4"/>
        <v>694</v>
      </c>
      <c r="F55" s="500">
        <f t="shared" si="1"/>
        <v>1006.3</v>
      </c>
    </row>
    <row r="56" spans="1:6" ht="12.75">
      <c r="A56" s="29"/>
      <c r="B56" s="21" t="s">
        <v>3086</v>
      </c>
      <c r="C56" s="38"/>
      <c r="D56" s="25"/>
      <c r="E56" s="25"/>
      <c r="F56" s="500">
        <f t="shared" si="1"/>
        <v>0</v>
      </c>
    </row>
    <row r="57" spans="1:6" ht="12.75">
      <c r="A57" s="45" t="s">
        <v>1842</v>
      </c>
      <c r="B57" s="131" t="s">
        <v>1843</v>
      </c>
      <c r="C57" s="129">
        <v>1</v>
      </c>
      <c r="D57" s="130">
        <v>6240</v>
      </c>
      <c r="E57" s="42">
        <f>C57*D57</f>
        <v>6240</v>
      </c>
      <c r="F57" s="500">
        <f t="shared" si="1"/>
        <v>9048</v>
      </c>
    </row>
    <row r="58" spans="1:6" ht="12.75">
      <c r="A58" s="29"/>
      <c r="B58" s="21" t="s">
        <v>1858</v>
      </c>
      <c r="C58" s="38"/>
      <c r="D58" s="25"/>
      <c r="E58" s="25"/>
      <c r="F58" s="500">
        <f t="shared" si="1"/>
        <v>0</v>
      </c>
    </row>
    <row r="59" spans="1:6" ht="12.75">
      <c r="A59" s="45" t="s">
        <v>4046</v>
      </c>
      <c r="B59" s="187" t="s">
        <v>4980</v>
      </c>
      <c r="C59" s="181">
        <v>1</v>
      </c>
      <c r="D59" s="182">
        <v>195</v>
      </c>
      <c r="E59" s="182">
        <v>195</v>
      </c>
      <c r="F59" s="500">
        <f t="shared" si="1"/>
        <v>282.75</v>
      </c>
    </row>
    <row r="60" spans="1:6" ht="12.75">
      <c r="A60" s="45" t="s">
        <v>4047</v>
      </c>
      <c r="B60" s="239" t="s">
        <v>1462</v>
      </c>
      <c r="C60" s="174">
        <v>1</v>
      </c>
      <c r="D60" s="247">
        <v>150</v>
      </c>
      <c r="E60" s="247">
        <v>150</v>
      </c>
      <c r="F60" s="500">
        <f t="shared" si="1"/>
        <v>217.5</v>
      </c>
    </row>
    <row r="61" spans="1:6" ht="12.75">
      <c r="A61" s="45" t="s">
        <v>5004</v>
      </c>
      <c r="B61" s="187" t="s">
        <v>4466</v>
      </c>
      <c r="C61" s="38">
        <v>1</v>
      </c>
      <c r="D61" s="25">
        <v>4756</v>
      </c>
      <c r="E61" s="25">
        <f>C61*D61</f>
        <v>4756</v>
      </c>
      <c r="F61" s="500">
        <f t="shared" si="1"/>
        <v>6896.2</v>
      </c>
    </row>
    <row r="62" spans="1:6" ht="12.75">
      <c r="A62" s="45" t="s">
        <v>4048</v>
      </c>
      <c r="B62" s="28" t="s">
        <v>3490</v>
      </c>
      <c r="C62" s="38">
        <v>1</v>
      </c>
      <c r="D62" s="25">
        <v>790</v>
      </c>
      <c r="E62" s="25">
        <f>C62*D62</f>
        <v>790</v>
      </c>
      <c r="F62" s="500">
        <f t="shared" si="1"/>
        <v>1145.5</v>
      </c>
    </row>
    <row r="63" spans="1:6" ht="12.75">
      <c r="A63" s="29" t="s">
        <v>4049</v>
      </c>
      <c r="B63" s="28" t="s">
        <v>3491</v>
      </c>
      <c r="C63" s="38">
        <v>1</v>
      </c>
      <c r="D63" s="25">
        <v>1050</v>
      </c>
      <c r="E63" s="25">
        <f>C63*D63</f>
        <v>1050</v>
      </c>
      <c r="F63" s="500">
        <f t="shared" si="1"/>
        <v>1522.5</v>
      </c>
    </row>
    <row r="64" spans="1:5" ht="12.75">
      <c r="A64" s="78"/>
      <c r="B64" s="135"/>
      <c r="C64" s="136"/>
      <c r="D64" s="137"/>
      <c r="E64" s="138"/>
    </row>
    <row r="65" spans="1:5" s="27" customFormat="1" ht="15">
      <c r="A65" s="72"/>
      <c r="B65" s="139"/>
      <c r="D65" s="140"/>
      <c r="E65" s="140"/>
    </row>
    <row r="66" spans="1:5" s="27" customFormat="1" ht="15">
      <c r="A66" s="72"/>
      <c r="B66" s="141"/>
      <c r="D66" s="140"/>
      <c r="E66" s="140"/>
    </row>
    <row r="67" spans="1:5" s="27" customFormat="1" ht="15">
      <c r="A67" s="72"/>
      <c r="B67" s="141"/>
      <c r="D67" s="140"/>
      <c r="E67" s="140"/>
    </row>
    <row r="68" spans="1:5" s="27" customFormat="1" ht="15">
      <c r="A68" s="72"/>
      <c r="B68" s="142"/>
      <c r="D68" s="140"/>
      <c r="E68" s="140"/>
    </row>
    <row r="69" spans="1:5" s="27" customFormat="1" ht="15">
      <c r="A69" s="72"/>
      <c r="B69" s="141"/>
      <c r="D69" s="140"/>
      <c r="E69" s="140"/>
    </row>
    <row r="70" spans="1:5" s="27" customFormat="1" ht="15">
      <c r="A70" s="72"/>
      <c r="B70" s="141"/>
      <c r="D70" s="140"/>
      <c r="E70" s="140"/>
    </row>
    <row r="71" spans="1:5" ht="15">
      <c r="A71" s="72"/>
      <c r="B71" s="143"/>
      <c r="C71" s="27"/>
      <c r="D71" s="140"/>
      <c r="E71" s="140"/>
    </row>
    <row r="72" spans="2:5" ht="12.75">
      <c r="B72" s="144"/>
      <c r="C72" s="145"/>
      <c r="D72" s="146"/>
      <c r="E72" s="146"/>
    </row>
  </sheetData>
  <sheetProtection/>
  <printOptions horizontalCentered="1"/>
  <pageMargins left="0.3937007874015748" right="0.3937007874015748" top="0.24" bottom="0.23" header="0.5118110236220472" footer="0.41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58">
      <selection activeCell="C83" sqref="C83"/>
    </sheetView>
  </sheetViews>
  <sheetFormatPr defaultColWidth="9.140625" defaultRowHeight="12.75"/>
  <cols>
    <col min="1" max="1" width="6.00390625" style="53" customWidth="1"/>
    <col min="2" max="2" width="56.421875" style="76" customWidth="1"/>
    <col min="3" max="3" width="8.57421875" style="2" customWidth="1"/>
    <col min="4" max="4" width="13.7109375" style="77" hidden="1" customWidth="1"/>
    <col min="5" max="5" width="11.28125" style="77" hidden="1" customWidth="1"/>
    <col min="6" max="16384" width="9.140625" style="2" customWidth="1"/>
  </cols>
  <sheetData>
    <row r="1" spans="2:6" ht="21" customHeight="1">
      <c r="B1" s="302" t="s">
        <v>4335</v>
      </c>
      <c r="C1" s="6"/>
      <c r="D1" s="13"/>
      <c r="E1" s="8"/>
      <c r="F1" s="8"/>
    </row>
    <row r="2" spans="2:6" ht="13.5" thickBot="1">
      <c r="B2" s="14"/>
      <c r="C2" s="6"/>
      <c r="D2" s="13"/>
      <c r="E2" s="8"/>
      <c r="F2" s="8"/>
    </row>
    <row r="3" spans="1:5" ht="12.75">
      <c r="A3" s="54" t="s">
        <v>1866</v>
      </c>
      <c r="B3" s="81" t="s">
        <v>3925</v>
      </c>
      <c r="C3" s="94" t="s">
        <v>3926</v>
      </c>
      <c r="D3" s="56" t="s">
        <v>3927</v>
      </c>
      <c r="E3" s="56" t="s">
        <v>3928</v>
      </c>
    </row>
    <row r="4" spans="1:6" ht="13.5" thickBot="1">
      <c r="A4" s="57" t="s">
        <v>3929</v>
      </c>
      <c r="B4" s="83"/>
      <c r="C4" s="95"/>
      <c r="D4" s="59"/>
      <c r="E4" s="59"/>
      <c r="F4" s="2" t="s">
        <v>5065</v>
      </c>
    </row>
    <row r="5" spans="1:5" ht="12.75">
      <c r="A5" s="85"/>
      <c r="B5" s="345" t="s">
        <v>220</v>
      </c>
      <c r="C5" s="86"/>
      <c r="D5" s="87"/>
      <c r="E5" s="87"/>
    </row>
    <row r="6" spans="1:6" ht="12.75">
      <c r="A6" s="45" t="s">
        <v>4336</v>
      </c>
      <c r="B6" s="40" t="s">
        <v>477</v>
      </c>
      <c r="C6" s="41">
        <v>1</v>
      </c>
      <c r="D6" s="44">
        <v>2964</v>
      </c>
      <c r="E6" s="24">
        <f aca="true" t="shared" si="0" ref="E6:E15">C6*D6</f>
        <v>2964</v>
      </c>
      <c r="F6" s="499">
        <f>D6*1.45</f>
        <v>4297.8</v>
      </c>
    </row>
    <row r="7" spans="1:6" ht="12.75">
      <c r="A7" s="45" t="s">
        <v>478</v>
      </c>
      <c r="B7" s="40" t="s">
        <v>479</v>
      </c>
      <c r="C7" s="41">
        <v>1</v>
      </c>
      <c r="D7" s="44">
        <v>2964</v>
      </c>
      <c r="E7" s="24">
        <f t="shared" si="0"/>
        <v>2964</v>
      </c>
      <c r="F7" s="499">
        <f aca="true" t="shared" si="1" ref="F7:F70">D7*1.45</f>
        <v>4297.8</v>
      </c>
    </row>
    <row r="8" spans="1:6" ht="12.75">
      <c r="A8" s="45" t="s">
        <v>480</v>
      </c>
      <c r="B8" s="111" t="s">
        <v>481</v>
      </c>
      <c r="C8" s="41">
        <v>1</v>
      </c>
      <c r="D8" s="44">
        <v>2964</v>
      </c>
      <c r="E8" s="24">
        <f t="shared" si="0"/>
        <v>2964</v>
      </c>
      <c r="F8" s="499">
        <f t="shared" si="1"/>
        <v>4297.8</v>
      </c>
    </row>
    <row r="9" spans="1:6" ht="26.25">
      <c r="A9" s="45" t="s">
        <v>482</v>
      </c>
      <c r="B9" s="40" t="s">
        <v>483</v>
      </c>
      <c r="C9" s="41">
        <v>1</v>
      </c>
      <c r="D9" s="44">
        <v>5110</v>
      </c>
      <c r="E9" s="24">
        <f t="shared" si="0"/>
        <v>5110</v>
      </c>
      <c r="F9" s="499">
        <f t="shared" si="1"/>
        <v>7409.5</v>
      </c>
    </row>
    <row r="10" spans="1:6" ht="12.75">
      <c r="A10" s="45" t="s">
        <v>484</v>
      </c>
      <c r="B10" s="111" t="s">
        <v>485</v>
      </c>
      <c r="C10" s="41">
        <v>1</v>
      </c>
      <c r="D10" s="44">
        <v>2964</v>
      </c>
      <c r="E10" s="24">
        <f t="shared" si="0"/>
        <v>2964</v>
      </c>
      <c r="F10" s="499">
        <f t="shared" si="1"/>
        <v>4297.8</v>
      </c>
    </row>
    <row r="11" spans="1:6" ht="12.75">
      <c r="A11" s="45" t="s">
        <v>486</v>
      </c>
      <c r="B11" s="40" t="s">
        <v>487</v>
      </c>
      <c r="C11" s="41">
        <v>1</v>
      </c>
      <c r="D11" s="44">
        <v>2964</v>
      </c>
      <c r="E11" s="24">
        <f t="shared" si="0"/>
        <v>2964</v>
      </c>
      <c r="F11" s="499">
        <f t="shared" si="1"/>
        <v>4297.8</v>
      </c>
    </row>
    <row r="12" spans="1:6" ht="12.75">
      <c r="A12" s="45" t="s">
        <v>488</v>
      </c>
      <c r="B12" s="40" t="s">
        <v>489</v>
      </c>
      <c r="C12" s="41">
        <v>1</v>
      </c>
      <c r="D12" s="44">
        <v>2964</v>
      </c>
      <c r="E12" s="24">
        <f t="shared" si="0"/>
        <v>2964</v>
      </c>
      <c r="F12" s="499">
        <f t="shared" si="1"/>
        <v>4297.8</v>
      </c>
    </row>
    <row r="13" spans="1:6" ht="12.75">
      <c r="A13" s="318" t="s">
        <v>1022</v>
      </c>
      <c r="B13" s="40" t="s">
        <v>1021</v>
      </c>
      <c r="C13" s="41">
        <v>1</v>
      </c>
      <c r="D13" s="44">
        <v>2523</v>
      </c>
      <c r="E13" s="24">
        <f>C13*D13</f>
        <v>2523</v>
      </c>
      <c r="F13" s="499">
        <f t="shared" si="1"/>
        <v>3658.35</v>
      </c>
    </row>
    <row r="14" spans="1:6" ht="12.75">
      <c r="A14" s="45" t="s">
        <v>490</v>
      </c>
      <c r="B14" s="40" t="s">
        <v>491</v>
      </c>
      <c r="C14" s="41">
        <v>1</v>
      </c>
      <c r="D14" s="44">
        <v>2964</v>
      </c>
      <c r="E14" s="24">
        <f t="shared" si="0"/>
        <v>2964</v>
      </c>
      <c r="F14" s="499">
        <f t="shared" si="1"/>
        <v>4297.8</v>
      </c>
    </row>
    <row r="15" spans="1:6" ht="12.75">
      <c r="A15" s="29" t="s">
        <v>1605</v>
      </c>
      <c r="B15" s="22" t="s">
        <v>492</v>
      </c>
      <c r="C15" s="23">
        <v>1</v>
      </c>
      <c r="D15" s="24">
        <v>1240</v>
      </c>
      <c r="E15" s="24">
        <f t="shared" si="0"/>
        <v>1240</v>
      </c>
      <c r="F15" s="499">
        <f t="shared" si="1"/>
        <v>1798</v>
      </c>
    </row>
    <row r="16" spans="1:6" ht="12.75">
      <c r="A16" s="85"/>
      <c r="B16" s="345" t="s">
        <v>2613</v>
      </c>
      <c r="C16" s="86"/>
      <c r="D16" s="87"/>
      <c r="E16" s="87"/>
      <c r="F16" s="499">
        <f t="shared" si="1"/>
        <v>0</v>
      </c>
    </row>
    <row r="17" spans="1:6" ht="12.75">
      <c r="A17" s="45" t="s">
        <v>493</v>
      </c>
      <c r="B17" s="22" t="s">
        <v>320</v>
      </c>
      <c r="C17" s="23">
        <v>1</v>
      </c>
      <c r="D17" s="25">
        <v>1579</v>
      </c>
      <c r="E17" s="24">
        <f>C17*D17</f>
        <v>1579</v>
      </c>
      <c r="F17" s="499">
        <f t="shared" si="1"/>
        <v>2289.5499999999997</v>
      </c>
    </row>
    <row r="18" spans="1:6" ht="12.75">
      <c r="A18" s="85"/>
      <c r="B18" s="345" t="s">
        <v>321</v>
      </c>
      <c r="C18" s="86"/>
      <c r="D18" s="87"/>
      <c r="E18" s="87"/>
      <c r="F18" s="499">
        <f t="shared" si="1"/>
        <v>0</v>
      </c>
    </row>
    <row r="19" spans="1:6" ht="12.75">
      <c r="A19" s="29" t="s">
        <v>322</v>
      </c>
      <c r="B19" s="36" t="s">
        <v>323</v>
      </c>
      <c r="C19" s="23">
        <v>1</v>
      </c>
      <c r="D19" s="26">
        <v>694</v>
      </c>
      <c r="E19" s="24">
        <f>C19*D19</f>
        <v>694</v>
      </c>
      <c r="F19" s="499">
        <f t="shared" si="1"/>
        <v>1006.3</v>
      </c>
    </row>
    <row r="20" spans="1:6" ht="12.75">
      <c r="A20" s="29" t="s">
        <v>324</v>
      </c>
      <c r="B20" s="36" t="s">
        <v>325</v>
      </c>
      <c r="C20" s="23">
        <v>1</v>
      </c>
      <c r="D20" s="26">
        <v>694</v>
      </c>
      <c r="E20" s="24">
        <f>C20*D20</f>
        <v>694</v>
      </c>
      <c r="F20" s="499">
        <f t="shared" si="1"/>
        <v>1006.3</v>
      </c>
    </row>
    <row r="21" spans="1:6" ht="26.25">
      <c r="A21" s="85"/>
      <c r="B21" s="345" t="s">
        <v>4476</v>
      </c>
      <c r="C21" s="86"/>
      <c r="D21" s="87"/>
      <c r="E21" s="87"/>
      <c r="F21" s="499">
        <f t="shared" si="1"/>
        <v>0</v>
      </c>
    </row>
    <row r="22" spans="1:6" ht="12.75">
      <c r="A22" s="45" t="s">
        <v>326</v>
      </c>
      <c r="B22" s="36" t="s">
        <v>327</v>
      </c>
      <c r="C22" s="23">
        <v>1</v>
      </c>
      <c r="D22" s="26">
        <v>1012</v>
      </c>
      <c r="E22" s="24">
        <f aca="true" t="shared" si="2" ref="E22:E46">C22*D22</f>
        <v>1012</v>
      </c>
      <c r="F22" s="499">
        <f t="shared" si="1"/>
        <v>1467.3999999999999</v>
      </c>
    </row>
    <row r="23" spans="1:6" ht="12.75" customHeight="1">
      <c r="A23" s="29" t="s">
        <v>328</v>
      </c>
      <c r="B23" s="32" t="s">
        <v>329</v>
      </c>
      <c r="C23" s="23">
        <v>1</v>
      </c>
      <c r="D23" s="26">
        <v>1012</v>
      </c>
      <c r="E23" s="24">
        <f t="shared" si="2"/>
        <v>1012</v>
      </c>
      <c r="F23" s="499">
        <f t="shared" si="1"/>
        <v>1467.3999999999999</v>
      </c>
    </row>
    <row r="24" spans="1:6" ht="12.75">
      <c r="A24" s="45" t="s">
        <v>330</v>
      </c>
      <c r="B24" s="36" t="s">
        <v>331</v>
      </c>
      <c r="C24" s="23">
        <v>1</v>
      </c>
      <c r="D24" s="26">
        <v>1012</v>
      </c>
      <c r="E24" s="24">
        <f t="shared" si="2"/>
        <v>1012</v>
      </c>
      <c r="F24" s="499">
        <f t="shared" si="1"/>
        <v>1467.3999999999999</v>
      </c>
    </row>
    <row r="25" spans="1:6" ht="14.25" customHeight="1">
      <c r="A25" s="29" t="s">
        <v>332</v>
      </c>
      <c r="B25" s="36" t="s">
        <v>333</v>
      </c>
      <c r="C25" s="23">
        <v>1</v>
      </c>
      <c r="D25" s="26">
        <v>1012</v>
      </c>
      <c r="E25" s="24">
        <f t="shared" si="2"/>
        <v>1012</v>
      </c>
      <c r="F25" s="499">
        <f t="shared" si="1"/>
        <v>1467.3999999999999</v>
      </c>
    </row>
    <row r="26" spans="1:6" ht="12.75">
      <c r="A26" s="45" t="s">
        <v>334</v>
      </c>
      <c r="B26" s="36" t="s">
        <v>335</v>
      </c>
      <c r="C26" s="23">
        <v>1</v>
      </c>
      <c r="D26" s="26">
        <v>1012</v>
      </c>
      <c r="E26" s="24">
        <f t="shared" si="2"/>
        <v>1012</v>
      </c>
      <c r="F26" s="499">
        <f t="shared" si="1"/>
        <v>1467.3999999999999</v>
      </c>
    </row>
    <row r="27" spans="1:6" ht="12.75">
      <c r="A27" s="29" t="s">
        <v>336</v>
      </c>
      <c r="B27" s="36" t="s">
        <v>337</v>
      </c>
      <c r="C27" s="23">
        <v>1</v>
      </c>
      <c r="D27" s="26">
        <v>1012</v>
      </c>
      <c r="E27" s="24">
        <f t="shared" si="2"/>
        <v>1012</v>
      </c>
      <c r="F27" s="499">
        <f t="shared" si="1"/>
        <v>1467.3999999999999</v>
      </c>
    </row>
    <row r="28" spans="1:6" ht="12.75">
      <c r="A28" s="45" t="s">
        <v>338</v>
      </c>
      <c r="B28" s="32" t="s">
        <v>339</v>
      </c>
      <c r="C28" s="23">
        <v>1</v>
      </c>
      <c r="D28" s="26">
        <v>1012</v>
      </c>
      <c r="E28" s="24">
        <f t="shared" si="2"/>
        <v>1012</v>
      </c>
      <c r="F28" s="499">
        <f t="shared" si="1"/>
        <v>1467.3999999999999</v>
      </c>
    </row>
    <row r="29" spans="1:6" ht="12.75">
      <c r="A29" s="29" t="s">
        <v>340</v>
      </c>
      <c r="B29" s="36" t="s">
        <v>341</v>
      </c>
      <c r="C29" s="23">
        <v>1</v>
      </c>
      <c r="D29" s="26">
        <v>1012</v>
      </c>
      <c r="E29" s="24">
        <f t="shared" si="2"/>
        <v>1012</v>
      </c>
      <c r="F29" s="499">
        <f t="shared" si="1"/>
        <v>1467.3999999999999</v>
      </c>
    </row>
    <row r="30" spans="1:6" ht="12.75">
      <c r="A30" s="45" t="s">
        <v>342</v>
      </c>
      <c r="B30" s="36" t="s">
        <v>343</v>
      </c>
      <c r="C30" s="23">
        <v>1</v>
      </c>
      <c r="D30" s="26">
        <v>1012</v>
      </c>
      <c r="E30" s="24">
        <f t="shared" si="2"/>
        <v>1012</v>
      </c>
      <c r="F30" s="499">
        <f t="shared" si="1"/>
        <v>1467.3999999999999</v>
      </c>
    </row>
    <row r="31" spans="1:6" ht="14.25" customHeight="1">
      <c r="A31" s="29" t="s">
        <v>344</v>
      </c>
      <c r="B31" s="36" t="s">
        <v>345</v>
      </c>
      <c r="C31" s="23">
        <v>1</v>
      </c>
      <c r="D31" s="26">
        <v>1012</v>
      </c>
      <c r="E31" s="24">
        <f t="shared" si="2"/>
        <v>1012</v>
      </c>
      <c r="F31" s="499">
        <f t="shared" si="1"/>
        <v>1467.3999999999999</v>
      </c>
    </row>
    <row r="32" spans="1:6" ht="12.75">
      <c r="A32" s="45" t="s">
        <v>346</v>
      </c>
      <c r="B32" s="36" t="s">
        <v>347</v>
      </c>
      <c r="C32" s="23">
        <v>1</v>
      </c>
      <c r="D32" s="26">
        <v>1012</v>
      </c>
      <c r="E32" s="24">
        <f t="shared" si="2"/>
        <v>1012</v>
      </c>
      <c r="F32" s="499">
        <f t="shared" si="1"/>
        <v>1467.3999999999999</v>
      </c>
    </row>
    <row r="33" spans="1:6" ht="12.75">
      <c r="A33" s="29" t="s">
        <v>2240</v>
      </c>
      <c r="B33" s="32" t="s">
        <v>2241</v>
      </c>
      <c r="C33" s="23">
        <v>1</v>
      </c>
      <c r="D33" s="26">
        <v>1012</v>
      </c>
      <c r="E33" s="24">
        <f t="shared" si="2"/>
        <v>1012</v>
      </c>
      <c r="F33" s="499">
        <f t="shared" si="1"/>
        <v>1467.3999999999999</v>
      </c>
    </row>
    <row r="34" spans="1:6" ht="12.75">
      <c r="A34" s="45" t="s">
        <v>2242</v>
      </c>
      <c r="B34" s="32" t="s">
        <v>3027</v>
      </c>
      <c r="C34" s="23">
        <v>1</v>
      </c>
      <c r="D34" s="26">
        <v>1012</v>
      </c>
      <c r="E34" s="24">
        <f t="shared" si="2"/>
        <v>1012</v>
      </c>
      <c r="F34" s="499">
        <f t="shared" si="1"/>
        <v>1467.3999999999999</v>
      </c>
    </row>
    <row r="35" spans="1:6" ht="12.75">
      <c r="A35" s="29" t="s">
        <v>3028</v>
      </c>
      <c r="B35" s="36" t="s">
        <v>3029</v>
      </c>
      <c r="C35" s="23">
        <v>1</v>
      </c>
      <c r="D35" s="26">
        <v>1012</v>
      </c>
      <c r="E35" s="24">
        <f t="shared" si="2"/>
        <v>1012</v>
      </c>
      <c r="F35" s="499">
        <f t="shared" si="1"/>
        <v>1467.3999999999999</v>
      </c>
    </row>
    <row r="36" spans="1:6" ht="12.75">
      <c r="A36" s="45" t="s">
        <v>3030</v>
      </c>
      <c r="B36" s="36" t="s">
        <v>3031</v>
      </c>
      <c r="C36" s="23">
        <v>1</v>
      </c>
      <c r="D36" s="26">
        <v>1012</v>
      </c>
      <c r="E36" s="24">
        <f t="shared" si="2"/>
        <v>1012</v>
      </c>
      <c r="F36" s="499">
        <f t="shared" si="1"/>
        <v>1467.3999999999999</v>
      </c>
    </row>
    <row r="37" spans="1:6" ht="12.75">
      <c r="A37" s="318" t="s">
        <v>1677</v>
      </c>
      <c r="B37" s="36" t="s">
        <v>1678</v>
      </c>
      <c r="C37" s="23">
        <v>1</v>
      </c>
      <c r="D37" s="26">
        <v>1012</v>
      </c>
      <c r="E37" s="24">
        <f>C37*D37</f>
        <v>1012</v>
      </c>
      <c r="F37" s="499">
        <f t="shared" si="1"/>
        <v>1467.3999999999999</v>
      </c>
    </row>
    <row r="38" spans="1:6" ht="12.75">
      <c r="A38" s="29" t="s">
        <v>3032</v>
      </c>
      <c r="B38" s="32" t="s">
        <v>3033</v>
      </c>
      <c r="C38" s="23">
        <v>1</v>
      </c>
      <c r="D38" s="26">
        <v>1012</v>
      </c>
      <c r="E38" s="24">
        <f t="shared" si="2"/>
        <v>1012</v>
      </c>
      <c r="F38" s="499">
        <f t="shared" si="1"/>
        <v>1467.3999999999999</v>
      </c>
    </row>
    <row r="39" spans="1:6" ht="12.75" customHeight="1">
      <c r="A39" s="45" t="s">
        <v>3034</v>
      </c>
      <c r="B39" s="36" t="s">
        <v>3035</v>
      </c>
      <c r="C39" s="23">
        <v>1</v>
      </c>
      <c r="D39" s="26">
        <v>1012</v>
      </c>
      <c r="E39" s="24">
        <f t="shared" si="2"/>
        <v>1012</v>
      </c>
      <c r="F39" s="499">
        <f t="shared" si="1"/>
        <v>1467.3999999999999</v>
      </c>
    </row>
    <row r="40" spans="1:6" ht="12.75" customHeight="1">
      <c r="A40" s="29" t="s">
        <v>3036</v>
      </c>
      <c r="B40" s="112" t="s">
        <v>3037</v>
      </c>
      <c r="C40" s="23">
        <v>1</v>
      </c>
      <c r="D40" s="26">
        <v>1012</v>
      </c>
      <c r="E40" s="24">
        <f t="shared" si="2"/>
        <v>1012</v>
      </c>
      <c r="F40" s="499">
        <f t="shared" si="1"/>
        <v>1467.3999999999999</v>
      </c>
    </row>
    <row r="41" spans="1:6" ht="12.75" customHeight="1">
      <c r="A41" s="29" t="s">
        <v>3038</v>
      </c>
      <c r="B41" s="112" t="s">
        <v>2073</v>
      </c>
      <c r="C41" s="23">
        <v>1</v>
      </c>
      <c r="D41" s="26">
        <v>1012</v>
      </c>
      <c r="E41" s="24">
        <f t="shared" si="2"/>
        <v>1012</v>
      </c>
      <c r="F41" s="499">
        <f t="shared" si="1"/>
        <v>1467.3999999999999</v>
      </c>
    </row>
    <row r="42" spans="1:6" ht="12.75" customHeight="1">
      <c r="A42" s="29" t="s">
        <v>2074</v>
      </c>
      <c r="B42" s="112" t="s">
        <v>2075</v>
      </c>
      <c r="C42" s="23">
        <v>1</v>
      </c>
      <c r="D42" s="26">
        <v>1012</v>
      </c>
      <c r="E42" s="24">
        <f t="shared" si="2"/>
        <v>1012</v>
      </c>
      <c r="F42" s="499">
        <f t="shared" si="1"/>
        <v>1467.3999999999999</v>
      </c>
    </row>
    <row r="43" spans="1:6" ht="12.75" customHeight="1">
      <c r="A43" s="29" t="s">
        <v>2076</v>
      </c>
      <c r="B43" s="112" t="s">
        <v>2077</v>
      </c>
      <c r="C43" s="23">
        <v>1</v>
      </c>
      <c r="D43" s="26">
        <v>1012</v>
      </c>
      <c r="E43" s="24">
        <f t="shared" si="2"/>
        <v>1012</v>
      </c>
      <c r="F43" s="499">
        <f t="shared" si="1"/>
        <v>1467.3999999999999</v>
      </c>
    </row>
    <row r="44" spans="1:6" ht="12.75" customHeight="1">
      <c r="A44" s="29" t="s">
        <v>2078</v>
      </c>
      <c r="B44" s="112" t="s">
        <v>2079</v>
      </c>
      <c r="C44" s="23">
        <v>1</v>
      </c>
      <c r="D44" s="26">
        <v>1012</v>
      </c>
      <c r="E44" s="24">
        <f t="shared" si="2"/>
        <v>1012</v>
      </c>
      <c r="F44" s="499">
        <f t="shared" si="1"/>
        <v>1467.3999999999999</v>
      </c>
    </row>
    <row r="45" spans="1:6" ht="12.75" customHeight="1">
      <c r="A45" s="29" t="s">
        <v>2080</v>
      </c>
      <c r="B45" s="113" t="s">
        <v>4202</v>
      </c>
      <c r="C45" s="23">
        <v>1</v>
      </c>
      <c r="D45" s="26">
        <v>1506</v>
      </c>
      <c r="E45" s="24">
        <f t="shared" si="2"/>
        <v>1506</v>
      </c>
      <c r="F45" s="499">
        <f t="shared" si="1"/>
        <v>2183.7</v>
      </c>
    </row>
    <row r="46" spans="1:6" ht="12.75">
      <c r="A46" s="29" t="s">
        <v>4203</v>
      </c>
      <c r="B46" s="36" t="s">
        <v>4204</v>
      </c>
      <c r="C46" s="23">
        <v>1</v>
      </c>
      <c r="D46" s="26">
        <v>1012</v>
      </c>
      <c r="E46" s="24">
        <f t="shared" si="2"/>
        <v>1012</v>
      </c>
      <c r="F46" s="499">
        <f t="shared" si="1"/>
        <v>1467.3999999999999</v>
      </c>
    </row>
    <row r="47" spans="1:6" ht="12.75">
      <c r="A47" s="85"/>
      <c r="B47" s="345" t="s">
        <v>4478</v>
      </c>
      <c r="C47" s="86"/>
      <c r="D47" s="87"/>
      <c r="E47" s="87"/>
      <c r="F47" s="499">
        <f t="shared" si="1"/>
        <v>0</v>
      </c>
    </row>
    <row r="48" spans="1:6" ht="12.75">
      <c r="A48" s="29" t="s">
        <v>4205</v>
      </c>
      <c r="B48" s="36" t="s">
        <v>4206</v>
      </c>
      <c r="C48" s="23">
        <v>1</v>
      </c>
      <c r="D48" s="26">
        <v>1247</v>
      </c>
      <c r="E48" s="24">
        <f>C48*D48</f>
        <v>1247</v>
      </c>
      <c r="F48" s="499">
        <f t="shared" si="1"/>
        <v>1808.1499999999999</v>
      </c>
    </row>
    <row r="49" spans="1:6" ht="12.75">
      <c r="A49" s="45" t="s">
        <v>4207</v>
      </c>
      <c r="B49" s="36" t="s">
        <v>4208</v>
      </c>
      <c r="C49" s="23">
        <v>1</v>
      </c>
      <c r="D49" s="26">
        <v>1247</v>
      </c>
      <c r="E49" s="24">
        <f>C49*D49</f>
        <v>1247</v>
      </c>
      <c r="F49" s="499">
        <f t="shared" si="1"/>
        <v>1808.1499999999999</v>
      </c>
    </row>
    <row r="50" spans="1:6" ht="14.25" customHeight="1">
      <c r="A50" s="45" t="s">
        <v>4209</v>
      </c>
      <c r="B50" s="36" t="s">
        <v>4210</v>
      </c>
      <c r="C50" s="23">
        <v>1</v>
      </c>
      <c r="D50" s="26">
        <v>1247</v>
      </c>
      <c r="E50" s="24">
        <f>C50*D50</f>
        <v>1247</v>
      </c>
      <c r="F50" s="499">
        <f t="shared" si="1"/>
        <v>1808.1499999999999</v>
      </c>
    </row>
    <row r="51" spans="1:6" ht="13.5">
      <c r="A51" s="29" t="s">
        <v>4211</v>
      </c>
      <c r="B51" s="115" t="s">
        <v>4212</v>
      </c>
      <c r="C51" s="23">
        <v>1</v>
      </c>
      <c r="D51" s="26">
        <v>1247</v>
      </c>
      <c r="E51" s="24">
        <f>C51*D51</f>
        <v>1247</v>
      </c>
      <c r="F51" s="499">
        <f t="shared" si="1"/>
        <v>1808.1499999999999</v>
      </c>
    </row>
    <row r="52" spans="1:6" ht="26.25">
      <c r="A52" s="85"/>
      <c r="B52" s="345" t="s">
        <v>4477</v>
      </c>
      <c r="C52" s="86"/>
      <c r="D52" s="87"/>
      <c r="E52" s="87"/>
      <c r="F52" s="499">
        <f t="shared" si="1"/>
        <v>0</v>
      </c>
    </row>
    <row r="53" spans="1:6" ht="14.25" customHeight="1">
      <c r="A53" s="29" t="s">
        <v>4213</v>
      </c>
      <c r="B53" s="36" t="s">
        <v>1672</v>
      </c>
      <c r="C53" s="23">
        <v>1</v>
      </c>
      <c r="D53" s="26">
        <v>1456</v>
      </c>
      <c r="E53" s="24">
        <f aca="true" t="shared" si="3" ref="E53:E61">C53*D53</f>
        <v>1456</v>
      </c>
      <c r="F53" s="499">
        <f t="shared" si="1"/>
        <v>2111.2</v>
      </c>
    </row>
    <row r="54" spans="1:6" ht="14.25" customHeight="1">
      <c r="A54" s="45" t="s">
        <v>4214</v>
      </c>
      <c r="B54" s="36" t="s">
        <v>1673</v>
      </c>
      <c r="C54" s="23">
        <v>1</v>
      </c>
      <c r="D54" s="26">
        <v>1456</v>
      </c>
      <c r="E54" s="24">
        <f t="shared" si="3"/>
        <v>1456</v>
      </c>
      <c r="F54" s="499">
        <f t="shared" si="1"/>
        <v>2111.2</v>
      </c>
    </row>
    <row r="55" spans="1:6" ht="14.25" customHeight="1">
      <c r="A55" s="29" t="s">
        <v>4215</v>
      </c>
      <c r="B55" s="32" t="s">
        <v>4216</v>
      </c>
      <c r="C55" s="23">
        <v>1</v>
      </c>
      <c r="D55" s="26">
        <v>1456</v>
      </c>
      <c r="E55" s="24">
        <f t="shared" si="3"/>
        <v>1456</v>
      </c>
      <c r="F55" s="499">
        <f t="shared" si="1"/>
        <v>2111.2</v>
      </c>
    </row>
    <row r="56" spans="1:6" ht="14.25" customHeight="1">
      <c r="A56" s="45" t="s">
        <v>3626</v>
      </c>
      <c r="B56" s="32" t="s">
        <v>3627</v>
      </c>
      <c r="C56" s="23">
        <v>1</v>
      </c>
      <c r="D56" s="26">
        <v>1456</v>
      </c>
      <c r="E56" s="24">
        <f t="shared" si="3"/>
        <v>1456</v>
      </c>
      <c r="F56" s="499">
        <f t="shared" si="1"/>
        <v>2111.2</v>
      </c>
    </row>
    <row r="57" spans="1:6" ht="14.25" customHeight="1">
      <c r="A57" s="45" t="s">
        <v>3628</v>
      </c>
      <c r="B57" s="36" t="s">
        <v>1674</v>
      </c>
      <c r="C57" s="23">
        <v>1</v>
      </c>
      <c r="D57" s="26">
        <v>1456</v>
      </c>
      <c r="E57" s="24">
        <f t="shared" si="3"/>
        <v>1456</v>
      </c>
      <c r="F57" s="499">
        <f t="shared" si="1"/>
        <v>2111.2</v>
      </c>
    </row>
    <row r="58" spans="1:6" ht="14.25" customHeight="1">
      <c r="A58" s="45" t="s">
        <v>3629</v>
      </c>
      <c r="B58" s="112" t="s">
        <v>1675</v>
      </c>
      <c r="C58" s="23">
        <v>1</v>
      </c>
      <c r="D58" s="26">
        <v>1456</v>
      </c>
      <c r="E58" s="24">
        <f t="shared" si="3"/>
        <v>1456</v>
      </c>
      <c r="F58" s="499">
        <f t="shared" si="1"/>
        <v>2111.2</v>
      </c>
    </row>
    <row r="59" spans="1:6" ht="14.25" customHeight="1">
      <c r="A59" s="45" t="s">
        <v>3630</v>
      </c>
      <c r="B59" s="116" t="s">
        <v>685</v>
      </c>
      <c r="C59" s="23">
        <v>1</v>
      </c>
      <c r="D59" s="26">
        <v>1456</v>
      </c>
      <c r="E59" s="24">
        <f t="shared" si="3"/>
        <v>1456</v>
      </c>
      <c r="F59" s="499">
        <f t="shared" si="1"/>
        <v>2111.2</v>
      </c>
    </row>
    <row r="60" spans="1:6" ht="14.25" customHeight="1">
      <c r="A60" s="45" t="s">
        <v>686</v>
      </c>
      <c r="B60" s="112" t="s">
        <v>1676</v>
      </c>
      <c r="C60" s="23">
        <v>1</v>
      </c>
      <c r="D60" s="26">
        <v>1456</v>
      </c>
      <c r="E60" s="24">
        <f t="shared" si="3"/>
        <v>1456</v>
      </c>
      <c r="F60" s="499">
        <f t="shared" si="1"/>
        <v>2111.2</v>
      </c>
    </row>
    <row r="61" spans="1:6" ht="14.25" customHeight="1">
      <c r="A61" s="45" t="s">
        <v>687</v>
      </c>
      <c r="B61" s="32" t="s">
        <v>4212</v>
      </c>
      <c r="C61" s="23">
        <v>1</v>
      </c>
      <c r="D61" s="26">
        <v>1456</v>
      </c>
      <c r="E61" s="24">
        <f t="shared" si="3"/>
        <v>1456</v>
      </c>
      <c r="F61" s="499">
        <f t="shared" si="1"/>
        <v>2111.2</v>
      </c>
    </row>
    <row r="62" spans="1:7" s="157" customFormat="1" ht="12.75">
      <c r="A62" s="278"/>
      <c r="B62" s="300" t="s">
        <v>2927</v>
      </c>
      <c r="C62" s="279"/>
      <c r="D62" s="280"/>
      <c r="E62" s="280"/>
      <c r="F62" s="499">
        <f t="shared" si="1"/>
        <v>0</v>
      </c>
      <c r="G62" s="192"/>
    </row>
    <row r="63" spans="1:7" s="157" customFormat="1" ht="12.75">
      <c r="A63" s="65" t="s">
        <v>4875</v>
      </c>
      <c r="B63" s="32" t="s">
        <v>4752</v>
      </c>
      <c r="C63" s="271">
        <v>1</v>
      </c>
      <c r="D63" s="272">
        <v>566</v>
      </c>
      <c r="E63" s="272">
        <f aca="true" t="shared" si="4" ref="E63:E72">C63*D63</f>
        <v>566</v>
      </c>
      <c r="F63" s="499">
        <f t="shared" si="1"/>
        <v>820.6999999999999</v>
      </c>
      <c r="G63" s="465"/>
    </row>
    <row r="64" spans="1:6" s="273" customFormat="1" ht="12.75">
      <c r="A64" s="65" t="s">
        <v>4876</v>
      </c>
      <c r="B64" s="32" t="s">
        <v>4753</v>
      </c>
      <c r="C64" s="271">
        <v>1</v>
      </c>
      <c r="D64" s="272">
        <v>566</v>
      </c>
      <c r="E64" s="272">
        <f t="shared" si="4"/>
        <v>566</v>
      </c>
      <c r="F64" s="499">
        <f t="shared" si="1"/>
        <v>820.6999999999999</v>
      </c>
    </row>
    <row r="65" spans="1:6" s="273" customFormat="1" ht="12.75">
      <c r="A65" s="65" t="s">
        <v>4877</v>
      </c>
      <c r="B65" s="32" t="s">
        <v>4760</v>
      </c>
      <c r="C65" s="271">
        <v>1</v>
      </c>
      <c r="D65" s="272">
        <v>566</v>
      </c>
      <c r="E65" s="272">
        <f t="shared" si="4"/>
        <v>566</v>
      </c>
      <c r="F65" s="499">
        <f t="shared" si="1"/>
        <v>820.6999999999999</v>
      </c>
    </row>
    <row r="66" spans="1:6" s="273" customFormat="1" ht="12.75">
      <c r="A66" s="65" t="s">
        <v>4878</v>
      </c>
      <c r="B66" s="32" t="s">
        <v>4781</v>
      </c>
      <c r="C66" s="271">
        <v>1</v>
      </c>
      <c r="D66" s="272">
        <v>566</v>
      </c>
      <c r="E66" s="272">
        <f t="shared" si="4"/>
        <v>566</v>
      </c>
      <c r="F66" s="499">
        <f t="shared" si="1"/>
        <v>820.6999999999999</v>
      </c>
    </row>
    <row r="67" spans="1:6" s="273" customFormat="1" ht="12.75">
      <c r="A67" s="65" t="s">
        <v>4879</v>
      </c>
      <c r="B67" s="32" t="s">
        <v>4788</v>
      </c>
      <c r="C67" s="271">
        <v>1</v>
      </c>
      <c r="D67" s="272">
        <v>566</v>
      </c>
      <c r="E67" s="272">
        <f t="shared" si="4"/>
        <v>566</v>
      </c>
      <c r="F67" s="499">
        <f t="shared" si="1"/>
        <v>820.6999999999999</v>
      </c>
    </row>
    <row r="68" spans="1:6" s="273" customFormat="1" ht="12.75">
      <c r="A68" s="65" t="s">
        <v>4880</v>
      </c>
      <c r="B68" s="32" t="s">
        <v>4791</v>
      </c>
      <c r="C68" s="271">
        <v>1</v>
      </c>
      <c r="D68" s="272">
        <v>566</v>
      </c>
      <c r="E68" s="272">
        <f t="shared" si="4"/>
        <v>566</v>
      </c>
      <c r="F68" s="499">
        <f t="shared" si="1"/>
        <v>820.6999999999999</v>
      </c>
    </row>
    <row r="69" spans="1:6" s="273" customFormat="1" ht="12.75">
      <c r="A69" s="65" t="s">
        <v>4881</v>
      </c>
      <c r="B69" s="32" t="s">
        <v>4798</v>
      </c>
      <c r="C69" s="271">
        <v>1</v>
      </c>
      <c r="D69" s="272">
        <v>566</v>
      </c>
      <c r="E69" s="272">
        <f t="shared" si="4"/>
        <v>566</v>
      </c>
      <c r="F69" s="499">
        <f t="shared" si="1"/>
        <v>820.6999999999999</v>
      </c>
    </row>
    <row r="70" spans="1:6" s="273" customFormat="1" ht="12.75">
      <c r="A70" s="65" t="s">
        <v>4882</v>
      </c>
      <c r="B70" s="32" t="s">
        <v>4807</v>
      </c>
      <c r="C70" s="271">
        <v>1</v>
      </c>
      <c r="D70" s="272">
        <v>566</v>
      </c>
      <c r="E70" s="272">
        <f t="shared" si="4"/>
        <v>566</v>
      </c>
      <c r="F70" s="499">
        <f t="shared" si="1"/>
        <v>820.6999999999999</v>
      </c>
    </row>
    <row r="71" spans="1:6" s="273" customFormat="1" ht="12.75">
      <c r="A71" s="65" t="s">
        <v>4883</v>
      </c>
      <c r="B71" s="32" t="s">
        <v>4811</v>
      </c>
      <c r="C71" s="271">
        <v>1</v>
      </c>
      <c r="D71" s="272">
        <v>566</v>
      </c>
      <c r="E71" s="272">
        <f t="shared" si="4"/>
        <v>566</v>
      </c>
      <c r="F71" s="499">
        <f aca="true" t="shared" si="5" ref="F71:F77">D71*1.45</f>
        <v>820.6999999999999</v>
      </c>
    </row>
    <row r="72" spans="1:6" s="273" customFormat="1" ht="12.75">
      <c r="A72" s="479" t="s">
        <v>4884</v>
      </c>
      <c r="B72" s="32" t="s">
        <v>4823</v>
      </c>
      <c r="C72" s="271">
        <v>1</v>
      </c>
      <c r="D72" s="272">
        <v>566</v>
      </c>
      <c r="E72" s="272">
        <f t="shared" si="4"/>
        <v>566</v>
      </c>
      <c r="F72" s="499">
        <f t="shared" si="5"/>
        <v>820.6999999999999</v>
      </c>
    </row>
    <row r="73" spans="1:6" ht="12.75">
      <c r="A73" s="45"/>
      <c r="B73" s="358" t="s">
        <v>3086</v>
      </c>
      <c r="C73" s="23"/>
      <c r="D73" s="24"/>
      <c r="E73" s="24"/>
      <c r="F73" s="499">
        <f t="shared" si="5"/>
        <v>0</v>
      </c>
    </row>
    <row r="74" spans="1:6" ht="12.75">
      <c r="A74" s="114" t="s">
        <v>3087</v>
      </c>
      <c r="B74" s="32" t="s">
        <v>3088</v>
      </c>
      <c r="C74" s="23">
        <v>1</v>
      </c>
      <c r="D74" s="26">
        <v>3397</v>
      </c>
      <c r="E74" s="24">
        <f>C74*D74</f>
        <v>3397</v>
      </c>
      <c r="F74" s="499">
        <f t="shared" si="5"/>
        <v>4925.65</v>
      </c>
    </row>
    <row r="75" spans="1:6" ht="12.75">
      <c r="A75" s="45"/>
      <c r="B75" s="21" t="s">
        <v>1858</v>
      </c>
      <c r="C75" s="23"/>
      <c r="D75" s="24"/>
      <c r="E75" s="24"/>
      <c r="F75" s="499">
        <f t="shared" si="5"/>
        <v>0</v>
      </c>
    </row>
    <row r="76" spans="1:6" ht="12.75">
      <c r="A76" s="45" t="s">
        <v>3089</v>
      </c>
      <c r="B76" s="187" t="s">
        <v>4980</v>
      </c>
      <c r="C76" s="181">
        <v>1</v>
      </c>
      <c r="D76" s="182">
        <v>195</v>
      </c>
      <c r="E76" s="182">
        <v>195</v>
      </c>
      <c r="F76" s="499">
        <f t="shared" si="5"/>
        <v>282.75</v>
      </c>
    </row>
    <row r="77" spans="1:6" ht="12.75">
      <c r="A77" s="29" t="s">
        <v>3090</v>
      </c>
      <c r="B77" s="239" t="s">
        <v>1462</v>
      </c>
      <c r="C77" s="174">
        <v>1</v>
      </c>
      <c r="D77" s="247">
        <v>150</v>
      </c>
      <c r="E77" s="247">
        <v>150</v>
      </c>
      <c r="F77" s="499">
        <f t="shared" si="5"/>
        <v>217.5</v>
      </c>
    </row>
    <row r="78" spans="1:6" ht="12.75">
      <c r="A78" s="78"/>
      <c r="B78" s="14"/>
      <c r="C78" s="6"/>
      <c r="D78" s="13"/>
      <c r="E78" s="13"/>
      <c r="F78" s="13"/>
    </row>
    <row r="79" spans="1:5" s="6" customFormat="1" ht="15">
      <c r="A79" s="72"/>
      <c r="B79" s="48"/>
      <c r="D79" s="13"/>
      <c r="E79" s="13"/>
    </row>
    <row r="80" spans="1:5" s="6" customFormat="1" ht="15">
      <c r="A80" s="72"/>
      <c r="B80" s="49"/>
      <c r="D80" s="13"/>
      <c r="E80" s="13"/>
    </row>
    <row r="81" spans="1:5" s="6" customFormat="1" ht="15">
      <c r="A81" s="72"/>
      <c r="B81" s="49"/>
      <c r="D81" s="13"/>
      <c r="E81" s="13"/>
    </row>
    <row r="82" spans="1:5" s="6" customFormat="1" ht="15">
      <c r="A82" s="72"/>
      <c r="B82" s="50"/>
      <c r="D82" s="13"/>
      <c r="E82" s="13"/>
    </row>
    <row r="83" spans="1:5" s="6" customFormat="1" ht="15">
      <c r="A83" s="72"/>
      <c r="B83" s="49"/>
      <c r="D83" s="13"/>
      <c r="E83" s="13"/>
    </row>
    <row r="84" spans="1:5" s="6" customFormat="1" ht="15">
      <c r="A84" s="72"/>
      <c r="B84" s="49"/>
      <c r="D84" s="13"/>
      <c r="E84" s="13"/>
    </row>
    <row r="85" spans="1:5" ht="15">
      <c r="A85" s="72"/>
      <c r="B85" s="73"/>
      <c r="C85" s="6"/>
      <c r="D85" s="13"/>
      <c r="E85" s="13"/>
    </row>
    <row r="86" spans="3:5" ht="12.75">
      <c r="C86" s="74"/>
      <c r="D86" s="75"/>
      <c r="E86" s="75"/>
    </row>
  </sheetData>
  <sheetProtection/>
  <printOptions horizontalCentered="1"/>
  <pageMargins left="0.3937007874015748" right="0.3937007874015748" top="0.3937007874015748" bottom="0.45" header="0.5118110236220472" footer="0.23"/>
  <pageSetup horizontalDpi="600" verticalDpi="600" orientation="portrait" paperSize="9" scale="99" r:id="rId1"/>
  <headerFooter alignWithMargins="0">
    <oddFooter>&amp;CСтраница &amp;P</oddFooter>
  </headerFooter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2013-04-18T12:50:52Z</cp:lastPrinted>
  <dcterms:created xsi:type="dcterms:W3CDTF">1996-10-08T23:32:33Z</dcterms:created>
  <dcterms:modified xsi:type="dcterms:W3CDTF">2016-09-29T07:57:03Z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